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N:\40人財開発助成金関係\ホームページ\R7a\支給申請\ニ養\"/>
    </mc:Choice>
  </mc:AlternateContent>
  <xr:revisionPtr revIDLastSave="0" documentId="13_ncr:1_{AEC569DA-1915-4BB7-976A-C96142739F3D}" xr6:coauthVersionLast="47" xr6:coauthVersionMax="47" xr10:uidLastSave="{00000000-0000-0000-0000-000000000000}"/>
  <bookViews>
    <workbookView xWindow="20370" yWindow="-120" windowWidth="15600" windowHeight="18840" xr2:uid="{00000000-000D-0000-FFFF-FFFF00000000}"/>
  </bookViews>
  <sheets>
    <sheet name="入力フォーム" sheetId="8" r:id="rId1"/>
    <sheet name="様式1号" sheetId="9" r:id="rId2"/>
    <sheet name="様式第4-1号" sheetId="16" r:id="rId3"/>
    <sheet name="様式第5号" sheetId="20" r:id="rId4"/>
    <sheet name="様式第6-1号" sheetId="18" r:id="rId5"/>
    <sheet name="様式第8－1号" sheetId="19" r:id="rId6"/>
    <sheet name="様式第12号" sheetId="21" r:id="rId7"/>
    <sheet name="様式第13号（中小企業の方のみ）" sheetId="22" r:id="rId8"/>
  </sheets>
  <definedNames>
    <definedName name="OLE_LINK2" localSheetId="4">'様式第6-1号'!#REF!</definedName>
    <definedName name="_xlnm.Print_Area" localSheetId="0">入力フォーム!$A$1:$S$55</definedName>
    <definedName name="_xlnm.Print_Area" localSheetId="6">様式第12号!$A$1:$AA$117</definedName>
    <definedName name="_xlnm.Print_Area" localSheetId="7">'様式第13号（中小企業の方のみ）'!$A$1:$U$60</definedName>
    <definedName name="_xlnm.Print_Area" localSheetId="2">'様式第4-1号'!$A$1:$AZ$137</definedName>
    <definedName name="_xlnm.Print_Area" localSheetId="3">様式第5号!$A$1:$BX$31</definedName>
    <definedName name="_xlnm.Print_Area" localSheetId="4">'様式第6-1号'!$A$1:$AT$139</definedName>
    <definedName name="_xlnm.Print_Area" localSheetId="5">'様式第8－1号'!$A$1:$BX$61</definedName>
  </definedNames>
  <calcPr calcId="191029"/>
</workbook>
</file>

<file path=xl/calcChain.xml><?xml version="1.0" encoding="utf-8"?>
<calcChain xmlns="http://schemas.openxmlformats.org/spreadsheetml/2006/main">
  <c r="AL50" i="18" l="1"/>
  <c r="AB46" i="18"/>
  <c r="AH18" i="19" l="1"/>
  <c r="AU5" i="16"/>
  <c r="AE18" i="19"/>
  <c r="AR5" i="16"/>
  <c r="AC18" i="19"/>
  <c r="AO5" i="16"/>
  <c r="K8" i="19" l="1"/>
  <c r="S8" i="19"/>
  <c r="L63" i="18" l="1"/>
  <c r="BC12" i="19"/>
  <c r="K6" i="19"/>
  <c r="L10" i="22"/>
  <c r="L8" i="22"/>
  <c r="B21" i="22"/>
  <c r="D39" i="22"/>
  <c r="D37" i="22"/>
  <c r="D35" i="22"/>
  <c r="D33" i="22"/>
  <c r="D31" i="22"/>
  <c r="D29" i="22"/>
  <c r="D27" i="22"/>
  <c r="D25" i="22"/>
  <c r="D23" i="22"/>
  <c r="D21" i="22"/>
  <c r="B39" i="22"/>
  <c r="B37" i="22"/>
  <c r="B35" i="22"/>
  <c r="B33" i="22"/>
  <c r="B31" i="22"/>
  <c r="B29" i="22"/>
  <c r="B27" i="22"/>
  <c r="B25" i="22"/>
  <c r="B23" i="22"/>
  <c r="D16" i="22"/>
  <c r="Q42" i="22"/>
  <c r="Q39" i="22"/>
  <c r="Q37" i="22"/>
  <c r="Q35" i="22"/>
  <c r="Q33" i="22"/>
  <c r="Q31" i="22"/>
  <c r="Q29" i="22"/>
  <c r="Q27" i="22"/>
  <c r="Q25" i="22"/>
  <c r="Q23" i="22" l="1"/>
  <c r="Q21" i="22"/>
  <c r="Q16" i="22"/>
  <c r="A16" i="22"/>
  <c r="AN30" i="16"/>
  <c r="O53" i="8"/>
  <c r="C42" i="8"/>
  <c r="D41" i="8"/>
  <c r="D53" i="8" s="1"/>
  <c r="L12" i="22" s="1"/>
  <c r="T3" i="22" l="1"/>
  <c r="R3" i="22"/>
  <c r="P3" i="22"/>
  <c r="E55" i="21"/>
  <c r="E53" i="21"/>
  <c r="E51" i="21"/>
  <c r="B40" i="21"/>
  <c r="T22" i="20"/>
  <c r="K22" i="20"/>
  <c r="B22" i="20"/>
  <c r="BI6" i="19"/>
  <c r="BI8" i="19"/>
  <c r="AH22" i="20" s="1"/>
  <c r="C11" i="20" s="1"/>
  <c r="O11" i="20"/>
  <c r="T46" i="18"/>
  <c r="BA7" i="20"/>
  <c r="AE7" i="18"/>
  <c r="P7" i="20"/>
  <c r="BI16" i="20"/>
  <c r="AP16" i="20"/>
  <c r="AK16" i="20"/>
  <c r="AE16" i="20"/>
  <c r="Z16" i="20"/>
  <c r="O16" i="20"/>
  <c r="C16" i="20"/>
  <c r="AK19" i="19" l="1"/>
  <c r="AF13" i="16"/>
  <c r="AK18" i="19"/>
  <c r="AF12" i="16"/>
  <c r="K12" i="19"/>
  <c r="AW12" i="19"/>
  <c r="AW11" i="19"/>
  <c r="BA10" i="19"/>
  <c r="BU10" i="19"/>
  <c r="BQ10" i="19"/>
  <c r="BM10" i="19"/>
  <c r="BI10" i="19"/>
  <c r="BE10" i="19"/>
  <c r="AW10" i="19"/>
  <c r="BQ8" i="19"/>
  <c r="AM22" i="20" s="1"/>
  <c r="H11" i="20" s="1"/>
  <c r="Z11" i="20" s="1"/>
  <c r="AR8" i="19"/>
  <c r="AJ8" i="19"/>
  <c r="K9" i="19" l="1"/>
  <c r="BP36" i="19"/>
  <c r="AB63" i="18"/>
  <c r="AL68" i="18"/>
  <c r="AN29" i="16" s="1"/>
  <c r="U26" i="18"/>
  <c r="E36" i="18" s="1"/>
  <c r="U36" i="18" s="1"/>
  <c r="J7" i="18"/>
  <c r="U31" i="18"/>
  <c r="AB58" i="18" l="1"/>
  <c r="AB54" i="18"/>
  <c r="D46" i="18"/>
  <c r="AB50" i="18"/>
  <c r="AM32" i="16" l="1"/>
  <c r="R32" i="16"/>
  <c r="R31" i="16"/>
  <c r="AM31" i="16"/>
  <c r="K30" i="16"/>
  <c r="K28" i="16"/>
  <c r="K25" i="16"/>
  <c r="AF14" i="16" l="1"/>
  <c r="AF10" i="16"/>
  <c r="AG9" i="16"/>
  <c r="AN28" i="16"/>
  <c r="AN27" i="16"/>
  <c r="D56" i="9" l="1"/>
  <c r="J54" i="9"/>
  <c r="D55" i="9"/>
  <c r="D54" i="9"/>
  <c r="E6" i="9"/>
  <c r="C5" i="9"/>
  <c r="H4" i="9"/>
  <c r="C4" i="9"/>
  <c r="Y31" i="8"/>
  <c r="U31" i="8"/>
  <c r="V31" i="8" s="1"/>
  <c r="Z29" i="8"/>
  <c r="X29" i="8"/>
  <c r="V29" i="8"/>
  <c r="U29" i="8"/>
</calcChain>
</file>

<file path=xl/sharedStrings.xml><?xml version="1.0" encoding="utf-8"?>
<sst xmlns="http://schemas.openxmlformats.org/spreadsheetml/2006/main" count="1539" uniqueCount="689">
  <si>
    <t>事業主記載事項</t>
  </si>
  <si>
    <t>３　雇用保険適用事業所番号：</t>
  </si>
  <si>
    <t>□</t>
  </si>
  <si>
    <t>６　平成31年４月１日以降に申請した雇用関係助成金について不正受給に関与した役員等がいない。</t>
  </si>
  <si>
    <t>７　支給申請日の属する年度の前年度より前のいずれかの保険年度における労働保険料の未納がない。</t>
  </si>
  <si>
    <t>８　支給申請日の前日から起算して過去１年において、労働関係法令違反により送検されていない。</t>
  </si>
  <si>
    <t>９　風俗営業等関係事業主でない。</t>
  </si>
  <si>
    <t>12　倒産していない。　　　　　　　　　　　　　　　　　　　　　　　　　　</t>
  </si>
  <si>
    <t>15　「雇用関係助成金支給要領」に従うことに承諾する。</t>
  </si>
  <si>
    <t>16　支給申請書等に事実と異なる記載又は証明を行っていない。</t>
  </si>
  <si>
    <t>　　　　　　　　　　　　　　　（　　　　　　　　公共職業安定所長）</t>
  </si>
  <si>
    <t>労働局・安定
所確認欄</t>
    <phoneticPr fontId="23"/>
  </si>
  <si>
    <t>□</t>
    <phoneticPr fontId="23"/>
  </si>
  <si>
    <t>４　平成31年３月31日以前に申請した雇用関係助成金について不正受給による不支給決定又は支給決</t>
    <phoneticPr fontId="23"/>
  </si>
  <si>
    <t>　定の取り消しを受けたことがない、又は受けたことがあるが、当該不支給決定日又は支給決定取消日</t>
    <phoneticPr fontId="23"/>
  </si>
  <si>
    <t>　から３年を経過している。</t>
    <phoneticPr fontId="23"/>
  </si>
  <si>
    <t>　④　役員等が、暴力団又は暴力団員であることを知りながらこれを不当に利用するなどしていない。</t>
    <phoneticPr fontId="23"/>
  </si>
  <si>
    <t>　⑤　役員等が、暴力団又は暴力団員と社会的に非難されるべき関係を有していない。</t>
    <phoneticPr fontId="23"/>
  </si>
  <si>
    <t xml:space="preserve"> 　ください。後述の「記載にあたっての留意点」の内容を了解した上でご回答下さい。</t>
    <phoneticPr fontId="23"/>
  </si>
  <si>
    <t xml:space="preserve">
（↓労働局・
安定所にて
チェック）
</t>
    <phoneticPr fontId="23"/>
  </si>
  <si>
    <r>
      <t xml:space="preserve">   年 月 日
 確認
 確認者</t>
    </r>
    <r>
      <rPr>
        <u/>
        <sz val="8"/>
        <color rgb="FF000000"/>
        <rFont val="ＭＳ ゴシック"/>
        <family val="3"/>
        <charset val="128"/>
      </rPr>
      <t>　　</t>
    </r>
    <r>
      <rPr>
        <u/>
        <sz val="8"/>
        <color theme="0"/>
        <rFont val="ＭＳ ゴシック"/>
        <family val="3"/>
        <charset val="128"/>
      </rPr>
      <t>.</t>
    </r>
    <phoneticPr fontId="23"/>
  </si>
  <si>
    <t>○ 以下の４から16までの事業活動等に係る状況について「はい」「いいえ」のどちらかを○で囲んで</t>
    <phoneticPr fontId="23"/>
  </si>
  <si>
    <t>１　法人名：　　　　　　　　　　　　　　　　　</t>
    <phoneticPr fontId="23"/>
  </si>
  <si>
    <t>法人番号：</t>
  </si>
  <si>
    <t>愛　知　労　働　局　長　　殿</t>
    <rPh sb="0" eb="1">
      <t>アイ</t>
    </rPh>
    <rPh sb="2" eb="3">
      <t>チ</t>
    </rPh>
    <rPh sb="4" eb="5">
      <t>ロウ</t>
    </rPh>
    <phoneticPr fontId="23"/>
  </si>
  <si>
    <t>住所</t>
    <phoneticPr fontId="23"/>
  </si>
  <si>
    <t>電話番号</t>
    <phoneticPr fontId="23"/>
  </si>
  <si>
    <t>名称</t>
    <phoneticPr fontId="23"/>
  </si>
  <si>
    <t>氏名</t>
    <phoneticPr fontId="23"/>
  </si>
  <si>
    <t>　　事業主　 　　　</t>
    <phoneticPr fontId="23"/>
  </si>
  <si>
    <t>　(提出代行者・事 氏名</t>
    <phoneticPr fontId="23"/>
  </si>
  <si>
    <t xml:space="preserve">    　代理人又は　 住所　　　　　　　　　　　　　　　　　　　　　　　 　電話番号　　　　　     　　</t>
    <phoneticPr fontId="23"/>
  </si>
  <si>
    <t xml:space="preserve">  　社会保険労務士 名称　　　　　　　　　　　　　　　　　 　　登録番号　 　　　　 　　　   　　　　</t>
    <phoneticPr fontId="23"/>
  </si>
  <si>
    <t>　※社会保険労務士が事業主の申請を代わって行う場合、上欄に事業主の氏名等を、下欄に社会保険労務士法施行規則第１６条第２項又は同規則第１</t>
  </si>
  <si>
    <t>　　６条の３の規定により氏名等を記載をしてください。また、代理人が事業主の申請を代わって行う場合、上欄に助成金の支給に係る事業主の氏名等</t>
    <phoneticPr fontId="23"/>
  </si>
  <si>
    <t>　　を、下欄に代理人の氏名等を記載してください。社会保険労務士による申請の場合は登録番号を記載してください。</t>
    <phoneticPr fontId="23"/>
  </si>
  <si>
    <t>　※代理人等が事業主の申請を代わって行う場合、代理人等の氏名等を記載してください。</t>
    <phoneticPr fontId="23"/>
  </si>
  <si>
    <t>　　社会保険労務士による申請の場合は登録番号を記載してください。</t>
    <phoneticPr fontId="23"/>
  </si>
  <si>
    <t>年</t>
    <rPh sb="0" eb="1">
      <t>ネン</t>
    </rPh>
    <phoneticPr fontId="36"/>
  </si>
  <si>
    <t>月</t>
    <rPh sb="0" eb="1">
      <t>ツキ</t>
    </rPh>
    <phoneticPr fontId="36"/>
  </si>
  <si>
    <t>日</t>
    <rPh sb="0" eb="1">
      <t>ニチ</t>
    </rPh>
    <phoneticPr fontId="36"/>
  </si>
  <si>
    <t>〒</t>
    <phoneticPr fontId="36"/>
  </si>
  <si>
    <t>事　業　主</t>
    <rPh sb="0" eb="1">
      <t>コト</t>
    </rPh>
    <rPh sb="2" eb="3">
      <t>ギョウ</t>
    </rPh>
    <rPh sb="4" eb="5">
      <t>シュ</t>
    </rPh>
    <phoneticPr fontId="36"/>
  </si>
  <si>
    <t>所在地</t>
    <rPh sb="0" eb="3">
      <t>ショザイチ</t>
    </rPh>
    <phoneticPr fontId="36"/>
  </si>
  <si>
    <t>事業主団体等</t>
    <rPh sb="0" eb="3">
      <t>ジギョウヌシ</t>
    </rPh>
    <rPh sb="3" eb="5">
      <t>ダンタイ</t>
    </rPh>
    <rPh sb="5" eb="6">
      <t>トウ</t>
    </rPh>
    <phoneticPr fontId="36"/>
  </si>
  <si>
    <t>名　称</t>
    <rPh sb="0" eb="1">
      <t>メイ</t>
    </rPh>
    <rPh sb="2" eb="3">
      <t>ショウ</t>
    </rPh>
    <phoneticPr fontId="36"/>
  </si>
  <si>
    <t>電話番号</t>
    <rPh sb="0" eb="2">
      <t>デンワ</t>
    </rPh>
    <rPh sb="2" eb="4">
      <t>バンゴウ</t>
    </rPh>
    <phoneticPr fontId="36"/>
  </si>
  <si>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6"/>
  </si>
  <si>
    <t>１</t>
    <phoneticPr fontId="36"/>
  </si>
  <si>
    <t>３</t>
    <phoneticPr fontId="36"/>
  </si>
  <si>
    <t>５</t>
    <phoneticPr fontId="36"/>
  </si>
  <si>
    <t>円</t>
    <rPh sb="0" eb="1">
      <t>エン</t>
    </rPh>
    <phoneticPr fontId="36"/>
  </si>
  <si>
    <t>７</t>
    <phoneticPr fontId="36"/>
  </si>
  <si>
    <t>－</t>
    <phoneticPr fontId="36"/>
  </si>
  <si>
    <t>（</t>
    <phoneticPr fontId="36"/>
  </si>
  <si>
    <t>）</t>
    <phoneticPr fontId="36"/>
  </si>
  <si>
    <t>９</t>
    <phoneticPr fontId="36"/>
  </si>
  <si>
    <t>10</t>
    <phoneticPr fontId="36"/>
  </si>
  <si>
    <t>11</t>
    <phoneticPr fontId="36"/>
  </si>
  <si>
    <t>人</t>
    <rPh sb="0" eb="1">
      <t>ニン</t>
    </rPh>
    <phoneticPr fontId="36"/>
  </si>
  <si>
    <t>【注意事項】</t>
    <rPh sb="1" eb="3">
      <t>チュウイ</t>
    </rPh>
    <rPh sb="3" eb="5">
      <t>ジコウ</t>
    </rPh>
    <phoneticPr fontId="36"/>
  </si>
  <si>
    <t>記載に当たっては、第２面の記載上の注意を必ずご覧ください。</t>
    <rPh sb="3" eb="4">
      <t>ア</t>
    </rPh>
    <rPh sb="9" eb="10">
      <t>ダイ</t>
    </rPh>
    <rPh sb="11" eb="12">
      <t>メン</t>
    </rPh>
    <rPh sb="15" eb="16">
      <t>ジョウ</t>
    </rPh>
    <rPh sb="17" eb="19">
      <t>チュウイ</t>
    </rPh>
    <rPh sb="20" eb="21">
      <t>カナラ</t>
    </rPh>
    <rPh sb="23" eb="24">
      <t>ラン</t>
    </rPh>
    <phoneticPr fontId="36"/>
  </si>
  <si>
    <t>ホームページから様式をダウンロードする際は、第２面も両面印刷して使用してください。</t>
    <rPh sb="22" eb="23">
      <t>ダイ</t>
    </rPh>
    <phoneticPr fontId="36"/>
  </si>
  <si>
    <t>支給内訳</t>
    <rPh sb="0" eb="2">
      <t>シキュウ</t>
    </rPh>
    <rPh sb="2" eb="4">
      <t>ウチワケ</t>
    </rPh>
    <phoneticPr fontId="36"/>
  </si>
  <si>
    <t>局長</t>
    <rPh sb="0" eb="2">
      <t>キョクチョウ</t>
    </rPh>
    <phoneticPr fontId="36"/>
  </si>
  <si>
    <t>部長</t>
    <rPh sb="0" eb="2">
      <t>ブチョウ</t>
    </rPh>
    <phoneticPr fontId="36"/>
  </si>
  <si>
    <t>課長</t>
    <rPh sb="0" eb="2">
      <t>カチョウ</t>
    </rPh>
    <phoneticPr fontId="36"/>
  </si>
  <si>
    <t>課長補佐</t>
    <rPh sb="0" eb="2">
      <t>カチョウ</t>
    </rPh>
    <rPh sb="2" eb="4">
      <t>ホサ</t>
    </rPh>
    <phoneticPr fontId="36"/>
  </si>
  <si>
    <t>係長</t>
    <rPh sb="0" eb="2">
      <t>カカリチョウ</t>
    </rPh>
    <phoneticPr fontId="36"/>
  </si>
  <si>
    <t>担当</t>
    <rPh sb="0" eb="2">
      <t>タントウ</t>
    </rPh>
    <phoneticPr fontId="36"/>
  </si>
  <si>
    <t>受理年月日</t>
    <rPh sb="0" eb="2">
      <t>ジュリ</t>
    </rPh>
    <rPh sb="2" eb="5">
      <t>ネンガッピ</t>
    </rPh>
    <phoneticPr fontId="36"/>
  </si>
  <si>
    <t>起案年月日</t>
    <rPh sb="0" eb="2">
      <t>キアン</t>
    </rPh>
    <rPh sb="2" eb="5">
      <t>ネンガッピ</t>
    </rPh>
    <phoneticPr fontId="36"/>
  </si>
  <si>
    <t>支給決定番号</t>
    <rPh sb="0" eb="2">
      <t>シキュウ</t>
    </rPh>
    <rPh sb="2" eb="4">
      <t>ケッテイ</t>
    </rPh>
    <rPh sb="4" eb="6">
      <t>バンゴウ</t>
    </rPh>
    <phoneticPr fontId="36"/>
  </si>
  <si>
    <t>通知書発送年月日</t>
    <rPh sb="0" eb="3">
      <t>ツウチショ</t>
    </rPh>
    <rPh sb="3" eb="5">
      <t>ハッソウ</t>
    </rPh>
    <rPh sb="5" eb="8">
      <t>ネンガッピ</t>
    </rPh>
    <phoneticPr fontId="36"/>
  </si>
  <si>
    <t>　</t>
    <phoneticPr fontId="36"/>
  </si>
  <si>
    <t>【提出上の注意】</t>
  </si>
  <si>
    <t>eラーニングによる訓練の場合、職業訓練実施計画届（様式第1-1号）の「訓練の実施期間」内に受講が実際に修了した日の翌日から支給申請ができます。なお、複数の支給対象労働者がいる場合は、すべての支給対象労働者の受講が実際に修了した日の翌日からの支給申請となります。</t>
    <rPh sb="15" eb="17">
      <t>ショクギョウ</t>
    </rPh>
    <rPh sb="17" eb="19">
      <t>クンレン</t>
    </rPh>
    <rPh sb="19" eb="21">
      <t>ジッシ</t>
    </rPh>
    <rPh sb="21" eb="23">
      <t>ケイカク</t>
    </rPh>
    <rPh sb="23" eb="24">
      <t>トド</t>
    </rPh>
    <phoneticPr fontId="36"/>
  </si>
  <si>
    <t>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5" eb="97">
      <t>クンレン</t>
    </rPh>
    <rPh sb="97" eb="99">
      <t>キカン</t>
    </rPh>
    <rPh sb="100" eb="101">
      <t>ツウ</t>
    </rPh>
    <rPh sb="103" eb="105">
      <t>シキュウ</t>
    </rPh>
    <rPh sb="105" eb="107">
      <t>ヨウケン</t>
    </rPh>
    <rPh sb="108" eb="109">
      <t>ミ</t>
    </rPh>
    <rPh sb="117" eb="119">
      <t>ゼンテイ</t>
    </rPh>
    <rPh sb="122" eb="124">
      <t>ブンカツ</t>
    </rPh>
    <rPh sb="124" eb="126">
      <t>シキュウ</t>
    </rPh>
    <rPh sb="130" eb="131">
      <t>ノコ</t>
    </rPh>
    <rPh sb="133" eb="135">
      <t>キカン</t>
    </rPh>
    <rPh sb="139" eb="141">
      <t>シキュウ</t>
    </rPh>
    <rPh sb="141" eb="143">
      <t>ヨウケン</t>
    </rPh>
    <rPh sb="144" eb="145">
      <t>ミ</t>
    </rPh>
    <rPh sb="153" eb="155">
      <t>バアイ</t>
    </rPh>
    <rPh sb="156" eb="157">
      <t>スデ</t>
    </rPh>
    <rPh sb="158" eb="160">
      <t>シキュウ</t>
    </rPh>
    <rPh sb="160" eb="162">
      <t>ケッテイ</t>
    </rPh>
    <rPh sb="165" eb="167">
      <t>ブブン</t>
    </rPh>
    <rPh sb="168" eb="170">
      <t>トリケシ</t>
    </rPh>
    <phoneticPr fontId="36"/>
  </si>
  <si>
    <t>職業訓練実施計画変更届（様式第2-1号）及び訓練実施計画変更届（事業主団体・共同事業主用）（様式第2-2号）を提出せずに変更後の訓練を実施した場合は、当該部分は助成の対象となりません。</t>
    <rPh sb="0" eb="2">
      <t>ショクギョウ</t>
    </rPh>
    <rPh sb="8" eb="11">
      <t>ヘンコウトドケ</t>
    </rPh>
    <rPh sb="20" eb="21">
      <t>オヨ</t>
    </rPh>
    <rPh sb="28" eb="31">
      <t>ヘンコウトドケ</t>
    </rPh>
    <rPh sb="43" eb="44">
      <t>ヨウ</t>
    </rPh>
    <phoneticPr fontId="36"/>
  </si>
  <si>
    <t>【記載上の注意】</t>
  </si>
  <si>
    <t>…</t>
  </si>
  <si>
    <t>データサイエンティスト関係</t>
    <phoneticPr fontId="36"/>
  </si>
  <si>
    <t>…</t>
    <phoneticPr fontId="36"/>
  </si>
  <si>
    <t>その他のデジタル人材関係</t>
    <rPh sb="2" eb="3">
      <t>タ</t>
    </rPh>
    <rPh sb="8" eb="10">
      <t>ジンザイ</t>
    </rPh>
    <rPh sb="10" eb="12">
      <t>カンケイ</t>
    </rPh>
    <phoneticPr fontId="36"/>
  </si>
  <si>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36"/>
  </si>
  <si>
    <t>(</t>
    <phoneticPr fontId="36"/>
  </si>
  <si>
    <t>枚中</t>
    <rPh sb="0" eb="1">
      <t>マイ</t>
    </rPh>
    <rPh sb="1" eb="2">
      <t>チュウ</t>
    </rPh>
    <phoneticPr fontId="36"/>
  </si>
  <si>
    <t>)</t>
    <phoneticPr fontId="36"/>
  </si>
  <si>
    <t>1</t>
    <phoneticPr fontId="36"/>
  </si>
  <si>
    <t>2</t>
    <phoneticPr fontId="36"/>
  </si>
  <si>
    <t>3</t>
    <phoneticPr fontId="36"/>
  </si>
  <si>
    <t>4</t>
    <phoneticPr fontId="36"/>
  </si>
  <si>
    <t>助成区分</t>
    <rPh sb="0" eb="2">
      <t>ジョセイ</t>
    </rPh>
    <rPh sb="2" eb="4">
      <t>クブン</t>
    </rPh>
    <phoneticPr fontId="36"/>
  </si>
  <si>
    <t>5</t>
    <phoneticPr fontId="36"/>
  </si>
  <si>
    <t>6</t>
    <phoneticPr fontId="36"/>
  </si>
  <si>
    <t>7</t>
    <phoneticPr fontId="36"/>
  </si>
  <si>
    <t>8</t>
    <phoneticPr fontId="36"/>
  </si>
  <si>
    <t>時間</t>
    <rPh sb="0" eb="2">
      <t>ジカン</t>
    </rPh>
    <phoneticPr fontId="36"/>
  </si>
  <si>
    <t>×</t>
    <phoneticPr fontId="36"/>
  </si>
  <si>
    <t>＝</t>
    <phoneticPr fontId="36"/>
  </si>
  <si>
    <t>※１</t>
    <phoneticPr fontId="36"/>
  </si>
  <si>
    <t>※４</t>
    <phoneticPr fontId="36"/>
  </si>
  <si>
    <t>【提出上の注意】</t>
    <rPh sb="1" eb="3">
      <t>テイシュツ</t>
    </rPh>
    <rPh sb="3" eb="4">
      <t>ジョウ</t>
    </rPh>
    <rPh sb="5" eb="7">
      <t>チュウイ</t>
    </rPh>
    <phoneticPr fontId="36"/>
  </si>
  <si>
    <t>【記載上の注意】</t>
    <rPh sb="3" eb="4">
      <t>ジョウ</t>
    </rPh>
    <rPh sb="5" eb="7">
      <t>チュウイ</t>
    </rPh>
    <phoneticPr fontId="36"/>
  </si>
  <si>
    <t>【その他】</t>
    <rPh sb="3" eb="4">
      <t>タ</t>
    </rPh>
    <phoneticPr fontId="36"/>
  </si>
  <si>
    <t>枚目</t>
    <rPh sb="0" eb="2">
      <t>マイメ</t>
    </rPh>
    <phoneticPr fontId="36"/>
  </si>
  <si>
    <t>人材開発支援助成金（人材育成支援コース）経費助成の内訳</t>
    <rPh sb="0" eb="2">
      <t>ジンザイ</t>
    </rPh>
    <rPh sb="2" eb="4">
      <t>カイハツ</t>
    </rPh>
    <rPh sb="4" eb="6">
      <t>シエン</t>
    </rPh>
    <rPh sb="6" eb="9">
      <t>ジョセイキン</t>
    </rPh>
    <rPh sb="10" eb="12">
      <t>ジンザイ</t>
    </rPh>
    <rPh sb="12" eb="14">
      <t>イクセイ</t>
    </rPh>
    <rPh sb="14" eb="16">
      <t>シエン</t>
    </rPh>
    <rPh sb="20" eb="22">
      <t>ケイヒ</t>
    </rPh>
    <rPh sb="22" eb="24">
      <t>ジョセイ</t>
    </rPh>
    <rPh sb="25" eb="27">
      <t>ウチワケ</t>
    </rPh>
    <phoneticPr fontId="36"/>
  </si>
  <si>
    <t>（１）事業内訓練</t>
    <rPh sb="3" eb="5">
      <t>ジギョウ</t>
    </rPh>
    <rPh sb="5" eb="6">
      <t>ナイ</t>
    </rPh>
    <rPh sb="6" eb="8">
      <t>クンレン</t>
    </rPh>
    <phoneticPr fontId="36"/>
  </si>
  <si>
    <t>÷</t>
    <phoneticPr fontId="36"/>
  </si>
  <si>
    <t>（２）事業外訓練</t>
    <rPh sb="3" eb="5">
      <t>ジギョウ</t>
    </rPh>
    <rPh sb="5" eb="6">
      <t>ソト</t>
    </rPh>
    <rPh sb="6" eb="8">
      <t>クンレン</t>
    </rPh>
    <phoneticPr fontId="36"/>
  </si>
  <si>
    <t>（４）１人当たりの訓練経費</t>
    <rPh sb="4" eb="5">
      <t>ニン</t>
    </rPh>
    <rPh sb="5" eb="6">
      <t>ア</t>
    </rPh>
    <rPh sb="9" eb="11">
      <t>クンレン</t>
    </rPh>
    <rPh sb="11" eb="13">
      <t>ケイヒ</t>
    </rPh>
    <phoneticPr fontId="36"/>
  </si>
  <si>
    <t>※　ホームページから様式をダウンロードする際は、第２面以降も両面印刷して使用してください。</t>
    <rPh sb="24" eb="25">
      <t>ダイ</t>
    </rPh>
    <rPh sb="27" eb="29">
      <t>イコウ</t>
    </rPh>
    <phoneticPr fontId="36"/>
  </si>
  <si>
    <t>企業規模</t>
    <rPh sb="0" eb="2">
      <t>キギョウ</t>
    </rPh>
    <rPh sb="2" eb="4">
      <t>キボ</t>
    </rPh>
    <phoneticPr fontId="36"/>
  </si>
  <si>
    <t>10時間以上
100時間未満</t>
    <rPh sb="2" eb="4">
      <t>ジカン</t>
    </rPh>
    <rPh sb="4" eb="6">
      <t>イジョウ</t>
    </rPh>
    <rPh sb="10" eb="12">
      <t>ジカン</t>
    </rPh>
    <rPh sb="12" eb="14">
      <t>ミマン</t>
    </rPh>
    <phoneticPr fontId="36"/>
  </si>
  <si>
    <t>100時間以上
200時間未満</t>
    <rPh sb="3" eb="5">
      <t>ジカン</t>
    </rPh>
    <rPh sb="5" eb="7">
      <t>イジョウ</t>
    </rPh>
    <rPh sb="11" eb="13">
      <t>ジカン</t>
    </rPh>
    <rPh sb="13" eb="15">
      <t>ミマン</t>
    </rPh>
    <phoneticPr fontId="36"/>
  </si>
  <si>
    <t>200時間以上</t>
    <rPh sb="3" eb="5">
      <t>ジカン</t>
    </rPh>
    <rPh sb="5" eb="7">
      <t>イジョウ</t>
    </rPh>
    <phoneticPr fontId="36"/>
  </si>
  <si>
    <t>中小企業</t>
    <rPh sb="0" eb="2">
      <t>チュウショウ</t>
    </rPh>
    <rPh sb="2" eb="4">
      <t>キギョウ</t>
    </rPh>
    <phoneticPr fontId="36"/>
  </si>
  <si>
    <t>15万円</t>
    <rPh sb="2" eb="4">
      <t>マンエン</t>
    </rPh>
    <phoneticPr fontId="36"/>
  </si>
  <si>
    <t>30万円</t>
    <rPh sb="2" eb="4">
      <t>マンエン</t>
    </rPh>
    <phoneticPr fontId="36"/>
  </si>
  <si>
    <t>50万円</t>
    <rPh sb="2" eb="4">
      <t>マンエン</t>
    </rPh>
    <phoneticPr fontId="36"/>
  </si>
  <si>
    <t>大企業</t>
    <rPh sb="0" eb="1">
      <t>ダイ</t>
    </rPh>
    <rPh sb="1" eb="3">
      <t>キギョウ</t>
    </rPh>
    <phoneticPr fontId="36"/>
  </si>
  <si>
    <t>10万円</t>
    <rPh sb="2" eb="4">
      <t>マンエン</t>
    </rPh>
    <phoneticPr fontId="36"/>
  </si>
  <si>
    <t>20万円</t>
    <rPh sb="2" eb="4">
      <t>マンエン</t>
    </rPh>
    <phoneticPr fontId="36"/>
  </si>
  <si>
    <t>注：賃金要件等割増分の経費助成限度額の判断は、通常分の経費助成の支給額と合計した金額で行います。</t>
    <rPh sb="0" eb="1">
      <t>チュウ</t>
    </rPh>
    <rPh sb="11" eb="13">
      <t>ケイヒ</t>
    </rPh>
    <rPh sb="13" eb="15">
      <t>ジョセイ</t>
    </rPh>
    <rPh sb="15" eb="18">
      <t>ゲンドガク</t>
    </rPh>
    <rPh sb="19" eb="21">
      <t>ハンダン</t>
    </rPh>
    <rPh sb="32" eb="35">
      <t>シキュウガク</t>
    </rPh>
    <rPh sb="36" eb="38">
      <t>ゴウケイ</t>
    </rPh>
    <rPh sb="40" eb="42">
      <t>キンガク</t>
    </rPh>
    <rPh sb="43" eb="44">
      <t>オコナ</t>
    </rPh>
    <phoneticPr fontId="36"/>
  </si>
  <si>
    <t>（100円未満は切捨て）</t>
    <rPh sb="4" eb="5">
      <t>エン</t>
    </rPh>
    <rPh sb="5" eb="7">
      <t>ミマン</t>
    </rPh>
    <rPh sb="8" eb="9">
      <t>キ</t>
    </rPh>
    <rPh sb="9" eb="10">
      <t>ス</t>
    </rPh>
    <phoneticPr fontId="36"/>
  </si>
  <si>
    <r>
      <rPr>
        <b/>
        <u/>
        <sz val="10"/>
        <rFont val="Meiryo UI"/>
        <family val="3"/>
        <charset val="128"/>
      </rPr>
      <t>認定実習併用職業訓練及び有期実習型訓練において、付加的にeラーニングによる訓練及び通信制による訓練を実施した場合</t>
    </r>
    <r>
      <rPr>
        <sz val="10"/>
        <rFont val="Meiryo UI"/>
        <family val="3"/>
        <charset val="128"/>
      </rPr>
      <t>は、認定実習併用職業訓練及び有期実習型訓練の部分と付加的に実施するeラーニングによる訓練及び通信制による訓練の部分で経費助成限度額が異なるため、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36"/>
  </si>
  <si>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ウケツケ</t>
    </rPh>
    <rPh sb="62" eb="64">
      <t>バンゴウ</t>
    </rPh>
    <phoneticPr fontId="36"/>
  </si>
  <si>
    <t>※２</t>
  </si>
  <si>
    <t>※３</t>
  </si>
  <si>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6"/>
  </si>
  <si>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6"/>
  </si>
  <si>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6"/>
  </si>
  <si>
    <t>訓練実施計画届（事業主団体・共同事業主用）（様式第1-2号）を労働局に提出している事業主団体等が実施する訓練等の受講料、教科書代等は、助成対象となりません。</t>
    <rPh sb="0" eb="2">
      <t>クンレン</t>
    </rPh>
    <rPh sb="2" eb="4">
      <t>ジッシ</t>
    </rPh>
    <rPh sb="4" eb="6">
      <t>ケイカク</t>
    </rPh>
    <rPh sb="6" eb="7">
      <t>トド</t>
    </rPh>
    <rPh sb="8" eb="11">
      <t>ジギョウヌシ</t>
    </rPh>
    <rPh sb="11" eb="13">
      <t>ダンタイ</t>
    </rPh>
    <rPh sb="14" eb="16">
      <t>キョウドウ</t>
    </rPh>
    <rPh sb="16" eb="19">
      <t>ジギョウヌシ</t>
    </rPh>
    <rPh sb="19" eb="20">
      <t>ヨウ</t>
    </rPh>
    <rPh sb="22" eb="24">
      <t>ヨウシキ</t>
    </rPh>
    <rPh sb="24" eb="25">
      <t>ダイ</t>
    </rPh>
    <rPh sb="28" eb="29">
      <t>ゴウ</t>
    </rPh>
    <rPh sb="31" eb="33">
      <t>ロウドウ</t>
    </rPh>
    <rPh sb="33" eb="34">
      <t>キョク</t>
    </rPh>
    <rPh sb="35" eb="37">
      <t>テイシュツ</t>
    </rPh>
    <rPh sb="41" eb="44">
      <t>ジギョウヌシ</t>
    </rPh>
    <rPh sb="44" eb="46">
      <t>ダンタイ</t>
    </rPh>
    <rPh sb="46" eb="47">
      <t>トウ</t>
    </rPh>
    <rPh sb="48" eb="50">
      <t>ジッシ</t>
    </rPh>
    <rPh sb="52" eb="54">
      <t>クンレン</t>
    </rPh>
    <rPh sb="54" eb="55">
      <t>トウ</t>
    </rPh>
    <rPh sb="56" eb="59">
      <t>ジュコウリョウ</t>
    </rPh>
    <rPh sb="60" eb="63">
      <t>キョウカショ</t>
    </rPh>
    <rPh sb="63" eb="64">
      <t>ダイ</t>
    </rPh>
    <rPh sb="64" eb="65">
      <t>トウ</t>
    </rPh>
    <rPh sb="67" eb="69">
      <t>ジョセイ</t>
    </rPh>
    <rPh sb="69" eb="71">
      <t>タイショウ</t>
    </rPh>
    <phoneticPr fontId="36"/>
  </si>
  <si>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6"/>
  </si>
  <si>
    <t>◎人材育成支援コースの経費助成率の区分</t>
    <rPh sb="1" eb="3">
      <t>ジンザイ</t>
    </rPh>
    <rPh sb="3" eb="5">
      <t>イクセイ</t>
    </rPh>
    <rPh sb="5" eb="7">
      <t>シエン</t>
    </rPh>
    <rPh sb="11" eb="13">
      <t>ケイヒ</t>
    </rPh>
    <rPh sb="13" eb="16">
      <t>ジョセイリツ</t>
    </rPh>
    <rPh sb="17" eb="19">
      <t>クブン</t>
    </rPh>
    <phoneticPr fontId="36"/>
  </si>
  <si>
    <t>企業規模等</t>
    <rPh sb="0" eb="2">
      <t>キギョウ</t>
    </rPh>
    <rPh sb="2" eb="4">
      <t>キボ</t>
    </rPh>
    <rPh sb="4" eb="5">
      <t>トウ</t>
    </rPh>
    <phoneticPr fontId="36"/>
  </si>
  <si>
    <t>経費助成率</t>
    <rPh sb="0" eb="2">
      <t>ケイヒ</t>
    </rPh>
    <rPh sb="2" eb="5">
      <t>ジョセイリツ</t>
    </rPh>
    <phoneticPr fontId="36"/>
  </si>
  <si>
    <t>通常分</t>
    <rPh sb="0" eb="2">
      <t>ツウジョウ</t>
    </rPh>
    <rPh sb="2" eb="3">
      <t>ブン</t>
    </rPh>
    <phoneticPr fontId="36"/>
  </si>
  <si>
    <t>賃金要件等割増分</t>
    <rPh sb="0" eb="2">
      <t>チンギン</t>
    </rPh>
    <rPh sb="2" eb="4">
      <t>ヨウケン</t>
    </rPh>
    <rPh sb="4" eb="5">
      <t>トウ</t>
    </rPh>
    <rPh sb="5" eb="7">
      <t>ワリマシ</t>
    </rPh>
    <rPh sb="7" eb="8">
      <t>ブン</t>
    </rPh>
    <phoneticPr fontId="36"/>
  </si>
  <si>
    <t>人材育成訓練</t>
    <rPh sb="0" eb="2">
      <t>ジンザイ</t>
    </rPh>
    <rPh sb="2" eb="4">
      <t>イクセイ</t>
    </rPh>
    <rPh sb="4" eb="6">
      <t>クンレン</t>
    </rPh>
    <phoneticPr fontId="36"/>
  </si>
  <si>
    <t>認定実習併用職業訓練</t>
    <rPh sb="0" eb="2">
      <t>ニンテイ</t>
    </rPh>
    <rPh sb="2" eb="4">
      <t>ジッシュウ</t>
    </rPh>
    <rPh sb="4" eb="6">
      <t>ヘイヨウ</t>
    </rPh>
    <rPh sb="6" eb="8">
      <t>ショクギョウ</t>
    </rPh>
    <rPh sb="8" eb="10">
      <t>クンレン</t>
    </rPh>
    <phoneticPr fontId="36"/>
  </si>
  <si>
    <t>有期実習型訓練</t>
    <rPh sb="0" eb="2">
      <t>ユウキ</t>
    </rPh>
    <rPh sb="2" eb="4">
      <t>ジッシュウ</t>
    </rPh>
    <rPh sb="4" eb="5">
      <t>ガタ</t>
    </rPh>
    <rPh sb="5" eb="7">
      <t>クンレン</t>
    </rPh>
    <phoneticPr fontId="36"/>
  </si>
  <si>
    <t>２</t>
    <phoneticPr fontId="49"/>
  </si>
  <si>
    <t>３</t>
    <phoneticPr fontId="49"/>
  </si>
  <si>
    <t>４</t>
    <phoneticPr fontId="49"/>
  </si>
  <si>
    <t>５</t>
    <phoneticPr fontId="49"/>
  </si>
  <si>
    <t>６</t>
    <phoneticPr fontId="49"/>
  </si>
  <si>
    <t>時間</t>
    <rPh sb="0" eb="2">
      <t>ジカン</t>
    </rPh>
    <phoneticPr fontId="49"/>
  </si>
  <si>
    <t>分</t>
    <rPh sb="0" eb="1">
      <t>フン</t>
    </rPh>
    <phoneticPr fontId="49"/>
  </si>
  <si>
    <t>７</t>
    <phoneticPr fontId="49"/>
  </si>
  <si>
    <t>８</t>
    <phoneticPr fontId="49"/>
  </si>
  <si>
    <t>９</t>
    <phoneticPr fontId="49"/>
  </si>
  <si>
    <t>10</t>
    <phoneticPr fontId="49"/>
  </si>
  <si>
    <t>時</t>
    <rPh sb="0" eb="1">
      <t>ジ</t>
    </rPh>
    <phoneticPr fontId="49"/>
  </si>
  <si>
    <t>曜日</t>
    <rPh sb="0" eb="2">
      <t>ヨウビ</t>
    </rPh>
    <phoneticPr fontId="49"/>
  </si>
  <si>
    <t>月</t>
    <rPh sb="0" eb="1">
      <t>ガツ</t>
    </rPh>
    <phoneticPr fontId="36"/>
  </si>
  <si>
    <t>年</t>
    <rPh sb="0" eb="1">
      <t>ネン</t>
    </rPh>
    <phoneticPr fontId="49"/>
  </si>
  <si>
    <t>月</t>
    <rPh sb="0" eb="1">
      <t>ガツ</t>
    </rPh>
    <phoneticPr fontId="49"/>
  </si>
  <si>
    <t>日</t>
    <rPh sb="0" eb="1">
      <t>ニチ</t>
    </rPh>
    <phoneticPr fontId="49"/>
  </si>
  <si>
    <t>名　称</t>
  </si>
  <si>
    <t>郵便番号</t>
    <rPh sb="0" eb="4">
      <t>ユウビンバンゴウ</t>
    </rPh>
    <phoneticPr fontId="36"/>
  </si>
  <si>
    <t>教場（小牧・三河）</t>
    <phoneticPr fontId="36"/>
  </si>
  <si>
    <t>住所</t>
    <rPh sb="0" eb="2">
      <t>ジュウショ</t>
    </rPh>
    <phoneticPr fontId="36"/>
  </si>
  <si>
    <t>電話番号</t>
    <rPh sb="0" eb="4">
      <t>デンワバンゴウ</t>
    </rPh>
    <phoneticPr fontId="36"/>
  </si>
  <si>
    <t>種目</t>
    <rPh sb="0" eb="2">
      <t>シュモク</t>
    </rPh>
    <phoneticPr fontId="36"/>
  </si>
  <si>
    <t>総訓練時間数</t>
    <phoneticPr fontId="36"/>
  </si>
  <si>
    <t>開始</t>
    <rPh sb="0" eb="2">
      <t>カイシ</t>
    </rPh>
    <phoneticPr fontId="36"/>
  </si>
  <si>
    <t>終了</t>
    <rPh sb="0" eb="2">
      <t>シュウリョウ</t>
    </rPh>
    <phoneticPr fontId="36"/>
  </si>
  <si>
    <t>講習回数</t>
    <rPh sb="0" eb="4">
      <t>コウシュウカイスウ</t>
    </rPh>
    <phoneticPr fontId="36"/>
  </si>
  <si>
    <t>対象労働者の職務内容と訓練の関連性</t>
    <phoneticPr fontId="36"/>
  </si>
  <si>
    <t>一般社団法人愛知県自動車整備振興会 小牧教育センター</t>
    <phoneticPr fontId="36"/>
  </si>
  <si>
    <t>愛知県小牧市新小木三丁目32番地1</t>
    <phoneticPr fontId="36"/>
  </si>
  <si>
    <t>0568-73-3321</t>
    <phoneticPr fontId="36"/>
  </si>
  <si>
    <t>三級自動車ガソリン・エンジン整備士</t>
    <rPh sb="0" eb="2">
      <t>3キュウ</t>
    </rPh>
    <rPh sb="2" eb="5">
      <t>ジドウシャ</t>
    </rPh>
    <rPh sb="14" eb="17">
      <t>セイビシ</t>
    </rPh>
    <phoneticPr fontId="36"/>
  </si>
  <si>
    <t>1回</t>
    <rPh sb="1" eb="2">
      <t>カイ</t>
    </rPh>
    <phoneticPr fontId="36"/>
  </si>
  <si>
    <t>入庫する自動車について定期点検及び整備をするためには、基本的な自動車の構造・機能を理解していなければならないため、「三級自動車ガソリン・エンジン整備士コース」を受け技術の習得及び国家資格である三級自動車ガソリン・エンジン整備士を取得し、今後、第一線で活躍できる整備士を育成したい。</t>
    <rPh sb="27" eb="30">
      <t>キホンテキ</t>
    </rPh>
    <phoneticPr fontId="36"/>
  </si>
  <si>
    <t>名称</t>
    <rPh sb="0" eb="2">
      <t>メイショウ</t>
    </rPh>
    <phoneticPr fontId="36"/>
  </si>
  <si>
    <t>三級自動車シャシ整備士</t>
    <rPh sb="0" eb="2">
      <t>3キュウ</t>
    </rPh>
    <rPh sb="2" eb="5">
      <t>ジドウシャ</t>
    </rPh>
    <rPh sb="8" eb="11">
      <t>セイビシ</t>
    </rPh>
    <phoneticPr fontId="36"/>
  </si>
  <si>
    <t>入庫する自動車について定期点検及び整備をするためには、基本的な自動車の構造・機能を理解していなければならないため、「三級自動車シャシ整備士コース」を受け技術の習得及び国家資格である三級自動車シャシ整備士を取得し、今後、第一線で活躍できる整備士を育成したい。</t>
    <phoneticPr fontId="36"/>
  </si>
  <si>
    <r>
      <t xml:space="preserve">　法人の代表者役職名及び氏名を記入
</t>
    </r>
    <r>
      <rPr>
        <sz val="9"/>
        <rFont val="ＭＳ Ｐゴシック"/>
        <family val="3"/>
        <charset val="128"/>
      </rPr>
      <t>　※個人の場合は、氏名の前に代表を記入してください。</t>
    </r>
    <phoneticPr fontId="36"/>
  </si>
  <si>
    <t>二級ガソリン自動車整備士</t>
    <rPh sb="0" eb="2">
      <t>ニキュウ</t>
    </rPh>
    <rPh sb="6" eb="9">
      <t>ジドウシャ</t>
    </rPh>
    <rPh sb="9" eb="12">
      <t>セイビシ</t>
    </rPh>
    <phoneticPr fontId="36"/>
  </si>
  <si>
    <t>入庫する自動車について一般整備、特にスキャンツールを用いた点検・整備・故障診断整備をするためには、全般的な自動車の構造・機能を理解していなければならないため、「二級ガソリン自動車整備士コース」を受け技術の習得及び国家資格である二級ガソリン自動車整備士を取得し、今後、整備主任者の選任及び自動車検査員取得し第一線で活躍できる整備士を育成したい。</t>
    <rPh sb="133" eb="138">
      <t>セイビシュニンシャ</t>
    </rPh>
    <rPh sb="139" eb="141">
      <t>センニン</t>
    </rPh>
    <rPh sb="141" eb="142">
      <t>オヨ</t>
    </rPh>
    <rPh sb="143" eb="149">
      <t>ジドウシャケンサイン</t>
    </rPh>
    <rPh sb="149" eb="151">
      <t>シュトク</t>
    </rPh>
    <phoneticPr fontId="36"/>
  </si>
  <si>
    <t>電話番号</t>
    <phoneticPr fontId="36"/>
  </si>
  <si>
    <t>二級自動車ジーゼル自動車整備士</t>
    <rPh sb="0" eb="2">
      <t>ニキュウ</t>
    </rPh>
    <rPh sb="2" eb="5">
      <t>ジドウシャ</t>
    </rPh>
    <rPh sb="9" eb="12">
      <t>ジドウシャ</t>
    </rPh>
    <rPh sb="12" eb="15">
      <t>セイビシ</t>
    </rPh>
    <phoneticPr fontId="36"/>
  </si>
  <si>
    <t>入庫する自動車について一般整備、特にスキャンツールを用いた点検・整備・故障診断整備をするためには、全般的な自動車の構造・機能を理解していなければならないため、「二級ジーゼル自動車整備士コース」を受け技術の習得及び国家資格である二級ジーゼル自動車整備士を取得し、今後、整備主任者の選任及び自動車検査員取得し第一線で活躍できる整備士を育成したい。</t>
    <phoneticPr fontId="36"/>
  </si>
  <si>
    <t>法人番号</t>
    <phoneticPr fontId="36"/>
  </si>
  <si>
    <t xml:space="preserve">一級小型自動車整備士      </t>
    <rPh sb="0" eb="4">
      <t>1キュウコガタ</t>
    </rPh>
    <rPh sb="4" eb="7">
      <t>ジドウシャ</t>
    </rPh>
    <rPh sb="7" eb="10">
      <t>セイビシ</t>
    </rPh>
    <phoneticPr fontId="36"/>
  </si>
  <si>
    <t>入庫する自動車の総合的な整備と、お客様応対の習得するためには、高度な知識・技能が必要となるため、「1級小型自動車整備士コース」を受け、高度な知識・技能の習得及び国家資格である1級小型自動車整備士を取得しインストラクターとして活躍できる整備士を育成したい。</t>
    <rPh sb="31" eb="33">
      <t>コウド</t>
    </rPh>
    <rPh sb="34" eb="36">
      <t>チシキ</t>
    </rPh>
    <rPh sb="37" eb="39">
      <t>ギノウ</t>
    </rPh>
    <rPh sb="40" eb="42">
      <t>ヒツヨウ</t>
    </rPh>
    <rPh sb="50" eb="53">
      <t>キュウコガタ</t>
    </rPh>
    <rPh sb="53" eb="56">
      <t>ジドウシャ</t>
    </rPh>
    <rPh sb="56" eb="59">
      <t>セイビシ</t>
    </rPh>
    <rPh sb="64" eb="65">
      <t>ウ</t>
    </rPh>
    <rPh sb="76" eb="78">
      <t>シュウトク</t>
    </rPh>
    <rPh sb="78" eb="79">
      <t>オヨ</t>
    </rPh>
    <phoneticPr fontId="36"/>
  </si>
  <si>
    <t>自動車検査員</t>
    <rPh sb="0" eb="3">
      <t>ジドウシャ</t>
    </rPh>
    <rPh sb="3" eb="6">
      <t>ケンサイン</t>
    </rPh>
    <phoneticPr fontId="36"/>
  </si>
  <si>
    <t>自動車の車検では、民間車検場として自動車検査員が必要不可欠であり、自動車検査員を取得するためには、自動車検査業務における、道路運送車両法等における自動車の検査に関する知識の習得が必要となるため「自動車検査員コース」を受け国家資格である自動車検査員を取得し、検査業務ができる人材を育成したい。</t>
    <rPh sb="0" eb="3">
      <t>ジドウシャ</t>
    </rPh>
    <rPh sb="4" eb="6">
      <t>シャケン</t>
    </rPh>
    <rPh sb="9" eb="14">
      <t>ミンカンシャケンジョウ</t>
    </rPh>
    <rPh sb="24" eb="29">
      <t>ヒツヨウフカケツ</t>
    </rPh>
    <rPh sb="40" eb="42">
      <t>シュトク</t>
    </rPh>
    <rPh sb="86" eb="88">
      <t>シュウトク</t>
    </rPh>
    <rPh sb="89" eb="91">
      <t>ヒツヨウ</t>
    </rPh>
    <rPh sb="128" eb="132">
      <t>ケンサギョウム</t>
    </rPh>
    <rPh sb="136" eb="138">
      <t>ジンザイ</t>
    </rPh>
    <phoneticPr fontId="36"/>
  </si>
  <si>
    <t>一般社団法人愛知県自動車整備振興会 三河教育センター</t>
    <phoneticPr fontId="36"/>
  </si>
  <si>
    <t>愛知県蒲郡市鹿島町鬼越１番地</t>
    <phoneticPr fontId="36"/>
  </si>
  <si>
    <t>0533-65-7676</t>
    <phoneticPr fontId="36"/>
  </si>
  <si>
    <t>雇用保険適用事業所番号</t>
    <phoneticPr fontId="36"/>
  </si>
  <si>
    <t>５年</t>
    <rPh sb="1" eb="2">
      <t>ネン</t>
    </rPh>
    <phoneticPr fontId="36"/>
  </si>
  <si>
    <t>【届出に関する担当者】</t>
    <rPh sb="1" eb="3">
      <t>トドケデ</t>
    </rPh>
    <rPh sb="4" eb="5">
      <t>カン</t>
    </rPh>
    <rPh sb="7" eb="10">
      <t>タントウシャ</t>
    </rPh>
    <phoneticPr fontId="36"/>
  </si>
  <si>
    <t>６年以上</t>
    <rPh sb="1" eb="2">
      <t>ネン</t>
    </rPh>
    <rPh sb="2" eb="4">
      <t>イジョウ</t>
    </rPh>
    <phoneticPr fontId="36"/>
  </si>
  <si>
    <t>所　属</t>
    <rPh sb="0" eb="1">
      <t>ショ</t>
    </rPh>
    <rPh sb="2" eb="3">
      <t>ゾク</t>
    </rPh>
    <phoneticPr fontId="36"/>
  </si>
  <si>
    <t>氏名</t>
    <rPh sb="0" eb="2">
      <t>シメイ</t>
    </rPh>
    <phoneticPr fontId="36"/>
  </si>
  <si>
    <t>教場住所</t>
    <rPh sb="0" eb="2">
      <t>キョウジョウ</t>
    </rPh>
    <rPh sb="2" eb="4">
      <t>ジュウショ</t>
    </rPh>
    <phoneticPr fontId="36"/>
  </si>
  <si>
    <t>教場電話番号</t>
    <rPh sb="0" eb="2">
      <t>キョウジョウ</t>
    </rPh>
    <rPh sb="2" eb="6">
      <t>デンワバンゴウ</t>
    </rPh>
    <phoneticPr fontId="36"/>
  </si>
  <si>
    <t>メールアドレス</t>
    <phoneticPr fontId="36"/>
  </si>
  <si>
    <t>実訓練時間数</t>
    <phoneticPr fontId="36"/>
  </si>
  <si>
    <t>受講者の氏名</t>
    <rPh sb="0" eb="3">
      <t>ジュコウシャ</t>
    </rPh>
    <rPh sb="4" eb="6">
      <t>シメイ</t>
    </rPh>
    <phoneticPr fontId="36"/>
  </si>
  <si>
    <t>雇用保険被保険者番号</t>
    <phoneticPr fontId="36"/>
  </si>
  <si>
    <t>職業訓練実施計画届の受付番号</t>
    <rPh sb="0" eb="2">
      <t>ショクギョウ</t>
    </rPh>
    <rPh sb="2" eb="4">
      <t>クンレン</t>
    </rPh>
    <rPh sb="4" eb="6">
      <t>ジッシ</t>
    </rPh>
    <rPh sb="6" eb="8">
      <t>ケイカク</t>
    </rPh>
    <rPh sb="8" eb="9">
      <t>トドケ</t>
    </rPh>
    <rPh sb="10" eb="14">
      <t>ウケツケバンゴウ</t>
    </rPh>
    <phoneticPr fontId="36"/>
  </si>
  <si>
    <t>受講者の氏名（フリガナ）</t>
    <rPh sb="0" eb="3">
      <t>ジュコウシャ</t>
    </rPh>
    <rPh sb="4" eb="6">
      <t>シメイ</t>
    </rPh>
    <phoneticPr fontId="36"/>
  </si>
  <si>
    <t>【事業者情報】</t>
    <rPh sb="1" eb="4">
      <t>ジギョウシャ</t>
    </rPh>
    <rPh sb="4" eb="6">
      <t>ジョウホウ</t>
    </rPh>
    <phoneticPr fontId="36"/>
  </si>
  <si>
    <t>☐</t>
  </si>
  <si>
    <t>所定休日</t>
    <rPh sb="0" eb="4">
      <t>ショテイキュウジツ</t>
    </rPh>
    <phoneticPr fontId="33"/>
  </si>
  <si>
    <t>（その他の所定休日）</t>
    <rPh sb="3" eb="4">
      <t>タ</t>
    </rPh>
    <rPh sb="5" eb="7">
      <t>ショテイ</t>
    </rPh>
    <rPh sb="7" eb="9">
      <t>キュウジツ</t>
    </rPh>
    <phoneticPr fontId="33"/>
  </si>
  <si>
    <t>日</t>
    <rPh sb="0" eb="1">
      <t>ニチ</t>
    </rPh>
    <phoneticPr fontId="33"/>
  </si>
  <si>
    <t>月</t>
    <rPh sb="0" eb="1">
      <t>ゲツ</t>
    </rPh>
    <phoneticPr fontId="33"/>
  </si>
  <si>
    <t>火</t>
    <rPh sb="0" eb="1">
      <t>ヒ</t>
    </rPh>
    <phoneticPr fontId="33"/>
  </si>
  <si>
    <t>水</t>
    <rPh sb="0" eb="1">
      <t>スイ</t>
    </rPh>
    <phoneticPr fontId="33"/>
  </si>
  <si>
    <t>木</t>
    <rPh sb="0" eb="1">
      <t>モク</t>
    </rPh>
    <phoneticPr fontId="33"/>
  </si>
  <si>
    <t>金</t>
    <rPh sb="0" eb="1">
      <t>キン</t>
    </rPh>
    <phoneticPr fontId="33"/>
  </si>
  <si>
    <t>土</t>
    <rPh sb="0" eb="1">
      <t>ド</t>
    </rPh>
    <phoneticPr fontId="33"/>
  </si>
  <si>
    <t>受講者の所定労働時間</t>
    <phoneticPr fontId="33"/>
  </si>
  <si>
    <t>時</t>
    <rPh sb="0" eb="1">
      <t>ジ</t>
    </rPh>
    <phoneticPr fontId="33"/>
  </si>
  <si>
    <t>～</t>
    <phoneticPr fontId="33"/>
  </si>
  <si>
    <t>分</t>
    <rPh sb="0" eb="1">
      <t>フン</t>
    </rPh>
    <phoneticPr fontId="33"/>
  </si>
  <si>
    <t>分</t>
    <rPh sb="0" eb="1">
      <t>プン</t>
    </rPh>
    <phoneticPr fontId="33"/>
  </si>
  <si>
    <t>令和</t>
    <rPh sb="0" eb="2">
      <t>レイワ</t>
    </rPh>
    <phoneticPr fontId="33"/>
  </si>
  <si>
    <t>年</t>
    <rPh sb="0" eb="1">
      <t>ネン</t>
    </rPh>
    <phoneticPr fontId="33"/>
  </si>
  <si>
    <t>月</t>
    <rPh sb="0" eb="1">
      <t>ガツ</t>
    </rPh>
    <phoneticPr fontId="33"/>
  </si>
  <si>
    <t>【受講者情報】</t>
    <rPh sb="1" eb="4">
      <t>ジュコウシャ</t>
    </rPh>
    <rPh sb="4" eb="6">
      <t>ジョウホウ</t>
    </rPh>
    <phoneticPr fontId="33"/>
  </si>
  <si>
    <t>　令和　  年　   月 　  日　　　　　　　　　　</t>
    <phoneticPr fontId="23"/>
  </si>
  <si>
    <t xml:space="preserve"> 　　　　    ・４から16までについて　　　　　　　　 はい　・　いいえ</t>
    <phoneticPr fontId="23"/>
  </si>
  <si>
    <t>　定の取り消しを受けたことがない、又は受けたことがあるが、当該不支給決定日又は支給決定取消日</t>
    <phoneticPr fontId="33"/>
  </si>
  <si>
    <t>　から５年を経過している。 　</t>
    <phoneticPr fontId="33"/>
  </si>
  <si>
    <t>５　平成31年４月１日以降に申請した雇用関係助成金について不正受給による不支給決定又は支給決　　　　　　　　　　　　　　　　　　　　</t>
    <phoneticPr fontId="23"/>
  </si>
  <si>
    <t>10①　事業主若しくは事業主団体（以下「事業主等」という。）又は事業主等の役員等が、暴力団員に</t>
    <phoneticPr fontId="23"/>
  </si>
  <si>
    <t>　　よる不当な行為の防止等に関する法律（平成３年法律第77号。以下「暴力団対策法」という。）第</t>
    <phoneticPr fontId="33"/>
  </si>
  <si>
    <t>　　２条第２号に規定する暴力団又は第２条第６号に規定する暴力団員でない。</t>
    <phoneticPr fontId="33"/>
  </si>
  <si>
    <t>　③　役員等が、暴力団又は暴力団員に対して、資金等を供給せず、又は便宜を供与しないなど直接的</t>
    <phoneticPr fontId="23"/>
  </si>
  <si>
    <t>11　事業主等又は事業主等の役員等が、破壊活動防止法第４条に規定する暴力主義的破壊活動を行って</t>
    <phoneticPr fontId="23"/>
  </si>
  <si>
    <t>　②　役員等が、自己、自社若しくは第三者の不正の利益を図る目的又は第三者に損害を加える目的を</t>
    <phoneticPr fontId="23"/>
  </si>
  <si>
    <t>　　あるいは積極的に暴力団の維持、運営に協力をせず、若しくは関与していない。</t>
    <phoneticPr fontId="23"/>
  </si>
  <si>
    <t>　　もって、暴力団又は暴力団員を利用するなどしていない。</t>
    <phoneticPr fontId="23"/>
  </si>
  <si>
    <t>　いない又は行う恐れがある団体等に属していない。　　　　　　　　　　　　　</t>
    <phoneticPr fontId="33"/>
  </si>
  <si>
    <t>　書類を添付している。</t>
    <phoneticPr fontId="33"/>
  </si>
  <si>
    <t>14　役員等の氏名、役職及び生年月日が記載されている別紙「役員等一覧」又は同内容の記載がある</t>
    <phoneticPr fontId="23"/>
  </si>
  <si>
    <r>
      <t xml:space="preserve"> 　　　　    ・「いいえ」がある場合の該当番号　　</t>
    </r>
    <r>
      <rPr>
        <b/>
        <u/>
        <sz val="12"/>
        <color rgb="FF000000"/>
        <rFont val="ＭＳ Ｐゴシック"/>
        <family val="3"/>
        <charset val="128"/>
      </rPr>
      <t>　　　　　　　　　　　</t>
    </r>
    <r>
      <rPr>
        <b/>
        <u/>
        <sz val="12"/>
        <color theme="0"/>
        <rFont val="ＭＳ Ｐゴシック"/>
        <family val="3"/>
        <charset val="128"/>
      </rPr>
      <t>．</t>
    </r>
    <phoneticPr fontId="23"/>
  </si>
  <si>
    <t>　１から16までの記載事項については、いずれも事実と相違ありません。また、１から16までの事業活動等又は</t>
    <phoneticPr fontId="23"/>
  </si>
  <si>
    <t>その他の審査に必要な事項についての確認を労働局(安定所)が行う場合には協力します。</t>
    <phoneticPr fontId="23"/>
  </si>
  <si>
    <t xml:space="preserve">　務代理者の表示 )  </t>
    <phoneticPr fontId="23"/>
  </si>
  <si>
    <t>　本助成金に関し、審査に必要な事項についての確認を労働局（安定所）が行う場合には協力します。</t>
    <phoneticPr fontId="23"/>
  </si>
  <si>
    <t>　また、本助成金に関し、偽りその他不正の行為により申請事業主等が、本来受けることのできない助成金を受け</t>
    <phoneticPr fontId="23"/>
  </si>
  <si>
    <t>た又は受けようとした場合であって、代理人等が故意に不正受給に関与していた場合（偽りその他不正の行為の指</t>
    <phoneticPr fontId="23"/>
  </si>
  <si>
    <t>示やその事実を知りながら黙認していた場合を含む。）は、①申請事業主等が負担すべき一切の債務について、申</t>
    <phoneticPr fontId="23"/>
  </si>
  <si>
    <t>請事業主等と連帯し、請求があった場合、直ちに請求金（①不正受給により返還を求められた額、②不正受給の日</t>
    <phoneticPr fontId="23"/>
  </si>
  <si>
    <t>の翌日から①の納付の日まで、 年３％の割合で算定した延滞金、 ③不正受給により返還を求められた額の20％に</t>
    <phoneticPr fontId="23"/>
  </si>
  <si>
    <t>相当する額の合計額を指す。以下について同じ。）を弁済すべき義務を負うこと、②代理人等に係る事務所（又は</t>
    <phoneticPr fontId="23"/>
  </si>
  <si>
    <t>法人等）の名称、所在地、氏名及び不正の内容が公表されること、③不支給とした日又は支給を取り消した日から</t>
    <phoneticPr fontId="23"/>
  </si>
  <si>
    <t>起算して５年間（取り消した日から起算して５年を経過した場合であっても、不正受給に係る請求金が全額納付さ</t>
    <phoneticPr fontId="23"/>
  </si>
  <si>
    <t>れていない場合は、時効が完成している場合を除き、納付日まで）は、雇用関係助成金に係る代理人が行う申請又</t>
    <phoneticPr fontId="23"/>
  </si>
  <si>
    <t>は社会保険労務士が行う提出代行、事務代理に基づく申請が受理されないことについて承諾します。</t>
    <phoneticPr fontId="23"/>
  </si>
  <si>
    <t>　務代理者の表示 )</t>
    <phoneticPr fontId="23"/>
  </si>
  <si>
    <t>　代理人又は　 　 住所　　　　　　　　　　　　　　　　　               電話番号</t>
    <phoneticPr fontId="23"/>
  </si>
  <si>
    <t>　社会保険労務士  名称　　　　　　　　　　　　　　　　　　 　　登録番号</t>
    <phoneticPr fontId="23"/>
  </si>
  <si>
    <t>事業規模</t>
    <rPh sb="0" eb="4">
      <t>ジギョウキボ</t>
    </rPh>
    <phoneticPr fontId="33"/>
  </si>
  <si>
    <t>中小企業</t>
    <rPh sb="0" eb="4">
      <t>チュウショウキギョウ</t>
    </rPh>
    <phoneticPr fontId="33"/>
  </si>
  <si>
    <t>大企業</t>
    <rPh sb="0" eb="3">
      <t>ダイキギョウ</t>
    </rPh>
    <phoneticPr fontId="33"/>
  </si>
  <si>
    <t>支給要件確認申立書 (人材開発支援助成金）</t>
    <phoneticPr fontId="23"/>
  </si>
  <si>
    <r>
      <t>２　</t>
    </r>
    <r>
      <rPr>
        <sz val="11"/>
        <rFont val="ＭＳ Ｐゴシック"/>
        <family val="3"/>
        <charset val="128"/>
      </rPr>
      <t>事業所名称：</t>
    </r>
  </si>
  <si>
    <r>
      <t>　 　　          　</t>
    </r>
    <r>
      <rPr>
        <u/>
        <sz val="10.5"/>
        <rFont val="ＭＳ ゴシック"/>
        <family val="3"/>
        <charset val="128"/>
      </rPr>
      <t xml:space="preserve">　　　　　   　　　　　　　　　　                       </t>
    </r>
    <r>
      <rPr>
        <u/>
        <sz val="8"/>
        <rFont val="ＭＳ ゴシック"/>
        <family val="3"/>
        <charset val="128"/>
      </rPr>
      <t xml:space="preserve">                          .</t>
    </r>
    <phoneticPr fontId="23"/>
  </si>
  <si>
    <r>
      <t xml:space="preserve">【代理人又は社会保険労務士 </t>
    </r>
    <r>
      <rPr>
        <b/>
        <sz val="12"/>
        <rFont val="ＭＳ Ｐゴシック"/>
        <family val="3"/>
        <charset val="128"/>
      </rPr>
      <t>（以下「代理人等」という。）</t>
    </r>
    <r>
      <rPr>
        <b/>
        <sz val="12"/>
        <rFont val="ＭＳ ゴシック"/>
        <family val="3"/>
        <charset val="128"/>
      </rPr>
      <t xml:space="preserve"> 記載欄</t>
    </r>
    <r>
      <rPr>
        <sz val="10.5"/>
        <rFont val="ＭＳ ゴシック"/>
        <family val="3"/>
        <charset val="128"/>
      </rPr>
      <t>※事業主等が直接申請する場合は記載不要です</t>
    </r>
    <r>
      <rPr>
        <b/>
        <sz val="12"/>
        <rFont val="ＭＳ ゴシック"/>
        <family val="3"/>
        <charset val="128"/>
      </rPr>
      <t>】</t>
    </r>
    <phoneticPr fontId="23"/>
  </si>
  <si>
    <t>【計画届（開講1か月前までに愛知労働局に提出した届出）をご確認の上ご入力ください。】</t>
    <rPh sb="1" eb="4">
      <t>ケイカクトドケ</t>
    </rPh>
    <rPh sb="5" eb="7">
      <t>カイコウ</t>
    </rPh>
    <rPh sb="9" eb="11">
      <t>ゲツマエ</t>
    </rPh>
    <rPh sb="14" eb="19">
      <t>アイチロウドウキョク</t>
    </rPh>
    <rPh sb="20" eb="22">
      <t>テイシュツ</t>
    </rPh>
    <rPh sb="24" eb="26">
      <t>トドケデ</t>
    </rPh>
    <rPh sb="29" eb="31">
      <t>カクニン</t>
    </rPh>
    <rPh sb="32" eb="33">
      <t>ウエ</t>
    </rPh>
    <rPh sb="34" eb="36">
      <t>ニュウリョク</t>
    </rPh>
    <phoneticPr fontId="33"/>
  </si>
  <si>
    <t>在籍事業場の認証番号</t>
    <rPh sb="0" eb="2">
      <t>ザイセキ</t>
    </rPh>
    <rPh sb="2" eb="5">
      <t>ジギョウジョウ</t>
    </rPh>
    <rPh sb="6" eb="10">
      <t>ニンショウバンゴウ</t>
    </rPh>
    <phoneticPr fontId="36"/>
  </si>
  <si>
    <t>人材開発支援助成金（人材育成支援コース）支給申請書</t>
    <rPh sb="10" eb="12">
      <t>ジンザイ</t>
    </rPh>
    <rPh sb="12" eb="14">
      <t>イクセイ</t>
    </rPh>
    <rPh sb="14" eb="16">
      <t>シエン</t>
    </rPh>
    <phoneticPr fontId="36"/>
  </si>
  <si>
    <t>ー</t>
    <phoneticPr fontId="36"/>
  </si>
  <si>
    <t>氏　名</t>
    <rPh sb="0" eb="1">
      <t>シ</t>
    </rPh>
    <rPh sb="2" eb="3">
      <t>ナ</t>
    </rPh>
    <phoneticPr fontId="36"/>
  </si>
  <si>
    <t>提出代行者</t>
    <phoneticPr fontId="36"/>
  </si>
  <si>
    <t>事務代理者</t>
    <phoneticPr fontId="36"/>
  </si>
  <si>
    <t>事業主が自ら申請を行う場合は、「事業主」にチェックし、必要事項を記載してください。事業主団体の場合は事業主団体、共同事業主の場合は代表事業主について記載してください。</t>
    <phoneticPr fontId="36"/>
  </si>
  <si>
    <t>ビジネスアーキテクト関係</t>
    <phoneticPr fontId="36"/>
  </si>
  <si>
    <t>DXの取組みにおいて、ビジネスや業務の変革を通じて実現したいこと（＝目的）を設定したうえで、関係者をコーディネートし関係者間の協働関係の構築をリードしながら、目的実現に向けたプロセスの一貫した推進を通じて、目的を実現する人材の育成を目的とした訓練</t>
    <phoneticPr fontId="36"/>
  </si>
  <si>
    <t>DXの推進において、データを活用した業務変革や新規ビジネスの実現に向けて、データを収集・解析する仕組みの設計・実装・運用を担う人材の育成を目的とした訓練</t>
    <phoneticPr fontId="36"/>
  </si>
  <si>
    <t>ソフトウェアエンジニア関係</t>
    <phoneticPr fontId="36"/>
  </si>
  <si>
    <t>DXの推進において、デジタル技術を活用した製品・サービスを提供するためのシステムやソフトウェアの設計・実装・運用を担う人材の育成を目的とした訓練</t>
    <phoneticPr fontId="36"/>
  </si>
  <si>
    <t>サイバーセキュリティ関係</t>
    <phoneticPr fontId="36"/>
  </si>
  <si>
    <t>業務プロセスを支えるデジタル環境におけるサイバーセキュリティリスクの影響を抑制する対策を担う人材の育成を目的とした訓練</t>
    <phoneticPr fontId="36"/>
  </si>
  <si>
    <t>デザイナー関係</t>
    <phoneticPr fontId="36"/>
  </si>
  <si>
    <t>ビジネスの視点、顧客・ユーザーの視点等を総合的にとらえ、製品・サービスの方針や開発のプロセスを策定し、それらに沿った製品・サービスのありかたのデザインを担う人材の育成を目的とした訓練</t>
    <phoneticPr fontId="36"/>
  </si>
  <si>
    <t>職業訓練実施計画届又は
訓練実施計画届の受付番号</t>
    <rPh sb="0" eb="2">
      <t>ショクギョウ</t>
    </rPh>
    <rPh sb="2" eb="4">
      <t>クンレン</t>
    </rPh>
    <rPh sb="4" eb="6">
      <t>ジッシ</t>
    </rPh>
    <rPh sb="6" eb="8">
      <t>ケイカク</t>
    </rPh>
    <rPh sb="8" eb="9">
      <t>トドケ</t>
    </rPh>
    <rPh sb="9" eb="10">
      <t>マタ</t>
    </rPh>
    <rPh sb="12" eb="14">
      <t>クンレン</t>
    </rPh>
    <rPh sb="14" eb="16">
      <t>ジッシ</t>
    </rPh>
    <rPh sb="16" eb="18">
      <t>ケイカク</t>
    </rPh>
    <rPh sb="18" eb="19">
      <t>トドケ</t>
    </rPh>
    <rPh sb="20" eb="22">
      <t>ウケツケ</t>
    </rPh>
    <rPh sb="22" eb="24">
      <t>バンゴウ</t>
    </rPh>
    <rPh sb="23" eb="24">
      <t>ウケバン</t>
    </rPh>
    <phoneticPr fontId="36"/>
  </si>
  <si>
    <t>有期契約労働者等</t>
    <rPh sb="0" eb="2">
      <t>ユウキ</t>
    </rPh>
    <rPh sb="2" eb="4">
      <t>ケイヤク</t>
    </rPh>
    <rPh sb="4" eb="7">
      <t>ロウドウシャ</t>
    </rPh>
    <rPh sb="7" eb="8">
      <t>トウ</t>
    </rPh>
    <phoneticPr fontId="36"/>
  </si>
  <si>
    <t>～</t>
    <phoneticPr fontId="49"/>
  </si>
  <si>
    <t>　（労働局長名及び申請事業主訓練情報欄については、申請事業主が記載します。）</t>
    <rPh sb="2" eb="4">
      <t>ロウドウ</t>
    </rPh>
    <rPh sb="4" eb="7">
      <t>キョクチョウメイ</t>
    </rPh>
    <rPh sb="7" eb="8">
      <t>オヨ</t>
    </rPh>
    <rPh sb="9" eb="11">
      <t>シンセイ</t>
    </rPh>
    <rPh sb="11" eb="14">
      <t>ジギョウヌシ</t>
    </rPh>
    <rPh sb="14" eb="16">
      <t>クンレン</t>
    </rPh>
    <rPh sb="16" eb="18">
      <t>ジョウホウ</t>
    </rPh>
    <rPh sb="18" eb="19">
      <t>ラン</t>
    </rPh>
    <rPh sb="25" eb="27">
      <t>シンセイ</t>
    </rPh>
    <rPh sb="27" eb="30">
      <t>ジギョウヌシ</t>
    </rPh>
    <rPh sb="31" eb="33">
      <t>キサイ</t>
    </rPh>
    <phoneticPr fontId="36"/>
  </si>
  <si>
    <t>により承諾を行う訓練（以下「対象訓練」という。）について、偽りその他不正の行為に</t>
    <phoneticPr fontId="36"/>
  </si>
  <si>
    <t>より、申請事業主が本来受けることのできない助成金を受け、または受けようとした場合</t>
    <rPh sb="31" eb="32">
      <t>ウ</t>
    </rPh>
    <phoneticPr fontId="36"/>
  </si>
  <si>
    <t>であって、対象訓練実施者が不正受給に関与していた場合（偽りその他不正の行為の指示</t>
    <phoneticPr fontId="36"/>
  </si>
  <si>
    <t>やその事実を知りながら黙認していた場合を含む。）は、①申請事業主が負担すべき一切</t>
    <phoneticPr fontId="36"/>
  </si>
  <si>
    <t>の債務について、申請事業主と連帯し、請求があった場合、直ちに請求金（※）を弁済</t>
    <phoneticPr fontId="36"/>
  </si>
  <si>
    <t>すべき義務を負うこと、②対象訓練実施者（又は法人等）の名称、所在地、代表者氏名</t>
    <phoneticPr fontId="36"/>
  </si>
  <si>
    <t>及び不正の内容が公表されること、③不支給とした日又は支給を取り消した日から起算</t>
    <phoneticPr fontId="36"/>
  </si>
  <si>
    <t>して５年間（取り消した日から起算して５年を経過した場合であっても、請求金が納付</t>
    <phoneticPr fontId="36"/>
  </si>
  <si>
    <t>されていない場合は、時効が完成している場合を除き、納付日まで）は、対象訓練実施者</t>
    <phoneticPr fontId="36"/>
  </si>
  <si>
    <t>が行った訓練については、助成金の支給対象とならないことについて承諾します。</t>
    <phoneticPr fontId="36"/>
  </si>
  <si>
    <t>※　請求金は、偽りその他不正の行為による場合は、①不正受給により受け取った額、②不正受給の日の
　翌日から納付の日まで、年３％の割合で算定した延滞金、③不正受給により受け取った額の20％に相当
　する額の合計額です。</t>
    <phoneticPr fontId="36"/>
  </si>
  <si>
    <t>労働局長　殿</t>
    <phoneticPr fontId="36"/>
  </si>
  <si>
    <t>確認日</t>
    <rPh sb="0" eb="2">
      <t>カクニン</t>
    </rPh>
    <rPh sb="2" eb="3">
      <t>ビ</t>
    </rPh>
    <phoneticPr fontId="36"/>
  </si>
  <si>
    <t>名　称</t>
    <rPh sb="0" eb="1">
      <t>ナ</t>
    </rPh>
    <rPh sb="2" eb="3">
      <t>ショウ</t>
    </rPh>
    <phoneticPr fontId="36"/>
  </si>
  <si>
    <r>
      <t>【申請事業主訓練情報欄】</t>
    </r>
    <r>
      <rPr>
        <b/>
        <sz val="10"/>
        <rFont val="ＭＳ 明朝"/>
        <family val="1"/>
        <charset val="128"/>
      </rPr>
      <t>※こちらの情報は、申請事業主の方がご記載ください。</t>
    </r>
    <rPh sb="1" eb="3">
      <t>シンセイ</t>
    </rPh>
    <rPh sb="3" eb="6">
      <t>ジギョウヌシ</t>
    </rPh>
    <rPh sb="6" eb="8">
      <t>クンレン</t>
    </rPh>
    <rPh sb="8" eb="10">
      <t>ジョウホウ</t>
    </rPh>
    <rPh sb="10" eb="11">
      <t>ラン</t>
    </rPh>
    <rPh sb="17" eb="19">
      <t>ジョウホウ</t>
    </rPh>
    <rPh sb="21" eb="23">
      <t>シンセイ</t>
    </rPh>
    <rPh sb="23" eb="26">
      <t>ジギョウヌシ</t>
    </rPh>
    <rPh sb="27" eb="28">
      <t>カタ</t>
    </rPh>
    <rPh sb="30" eb="32">
      <t>キサイ</t>
    </rPh>
    <phoneticPr fontId="36"/>
  </si>
  <si>
    <r>
      <t>＜対象訓練＞　</t>
    </r>
    <r>
      <rPr>
        <sz val="10"/>
        <rFont val="ＭＳ 明朝"/>
        <family val="1"/>
        <charset val="128"/>
      </rPr>
      <t>※欄が不足する場合は下記項目を記した別紙（任意様式）を提出すること</t>
    </r>
    <phoneticPr fontId="36"/>
  </si>
  <si>
    <t>受付番号</t>
    <phoneticPr fontId="36"/>
  </si>
  <si>
    <t>訓練コースの名称</t>
    <phoneticPr fontId="36"/>
  </si>
  <si>
    <t>訓練の実施期間</t>
    <phoneticPr fontId="36"/>
  </si>
  <si>
    <t>月</t>
    <rPh sb="0" eb="1">
      <t>ゲツ</t>
    </rPh>
    <phoneticPr fontId="36"/>
  </si>
  <si>
    <t>～</t>
    <phoneticPr fontId="36"/>
  </si>
  <si>
    <t>＜申請事業主＞</t>
    <rPh sb="1" eb="3">
      <t>シンセイ</t>
    </rPh>
    <rPh sb="3" eb="6">
      <t>ジギョウヌシ</t>
    </rPh>
    <phoneticPr fontId="36"/>
  </si>
  <si>
    <t>※ ホームページから様式をダウンロードする際は、第２面も両面印刷して使用してください。</t>
    <phoneticPr fontId="36"/>
  </si>
  <si>
    <t>様式第12号（第２面）</t>
    <rPh sb="7" eb="8">
      <t>ダイ</t>
    </rPh>
    <rPh sb="9" eb="10">
      <t>メン</t>
    </rPh>
    <phoneticPr fontId="36"/>
  </si>
  <si>
    <t>【提出上の注意】（申請事業主の方へ）</t>
    <phoneticPr fontId="36"/>
  </si>
  <si>
    <t>２　この様式は、支給申請ごとに、申請に係る訓練について作成の上、添付してください。</t>
    <phoneticPr fontId="36"/>
  </si>
  <si>
    <t>【記入上の注意】（申請事業主の方へ）</t>
    <phoneticPr fontId="36"/>
  </si>
  <si>
    <t>１　申請事業主は、申請先の都道府県労働局長名及び【申請事業主訓練情報欄】について記入</t>
    <phoneticPr fontId="36"/>
  </si>
  <si>
    <t>　した上で、事業外訓練の訓練実施者に署名等の記載を依頼してください。</t>
    <phoneticPr fontId="36"/>
  </si>
  <si>
    <t>２　＜対象訓練＞欄の「受付番号」には、職業訓練実施計画届（様式第1-1号）と対応した</t>
    <rPh sb="3" eb="5">
      <t>タイショウ</t>
    </rPh>
    <rPh sb="5" eb="7">
      <t>クンレン</t>
    </rPh>
    <rPh sb="8" eb="9">
      <t>ラン</t>
    </rPh>
    <phoneticPr fontId="36"/>
  </si>
  <si>
    <t>　受付番号を記入してください。</t>
    <phoneticPr fontId="36"/>
  </si>
  <si>
    <t>３　＜対象訓練＞欄の「訓練コースの名称」には、職業訓練実施計画届（様式第1-1号）と対応</t>
    <phoneticPr fontId="36"/>
  </si>
  <si>
    <t>　した訓練コースの名称を記入してください。</t>
    <phoneticPr fontId="36"/>
  </si>
  <si>
    <t>　同じ期間を記入してください。</t>
    <phoneticPr fontId="36"/>
  </si>
  <si>
    <t>【記入のお願い】（訓練実施者の方へ）</t>
  </si>
  <si>
    <t>１　この様式は、事業主による雇用関係助成金の不正受給に係る措置が強化された（※）こと</t>
    <phoneticPr fontId="36"/>
  </si>
  <si>
    <t>　から、事業主が申請しようとする助成金の支給に係る職業訓練等を実施した訓練実施者の方に</t>
    <phoneticPr fontId="36"/>
  </si>
  <si>
    <t>　承諾をお願いしているものです。</t>
    <phoneticPr fontId="36"/>
  </si>
  <si>
    <t>　※　雇用保険法施行規則第140条の３及び４、第120条の２の規定を参照。</t>
    <rPh sb="31" eb="33">
      <t>キテイ</t>
    </rPh>
    <rPh sb="34" eb="36">
      <t>サンショウ</t>
    </rPh>
    <phoneticPr fontId="36"/>
  </si>
  <si>
    <t>２　申請事業主が自社従業員に受講させた職業訓練等について、表面の本文をお読みいただき、</t>
    <phoneticPr fontId="36"/>
  </si>
  <si>
    <t>　訓練コースの名称、訓練の実施期間が実際のカリキュラムと相違ないかご確認の上、確認日と</t>
    <phoneticPr fontId="36"/>
  </si>
  <si>
    <t>　名称等の記入をお願いいたします。</t>
    <phoneticPr fontId="36"/>
  </si>
  <si>
    <t>３　中段の確認日欄の「　年　月　日」にご確認いただいた日付をご記入ください。</t>
    <phoneticPr fontId="36"/>
  </si>
  <si>
    <t>４　記入後の様式は、原本を申請事業主にお渡しいただくとともに、写しをお手元に保管いただき</t>
    <phoneticPr fontId="36"/>
  </si>
  <si>
    <t>　ますようお願いいたします。</t>
    <phoneticPr fontId="36"/>
  </si>
  <si>
    <t>愛知</t>
    <rPh sb="0" eb="2">
      <t>アイチ</t>
    </rPh>
    <phoneticPr fontId="33"/>
  </si>
  <si>
    <t>愛知県小牧市新小木３丁目３２番地１</t>
    <phoneticPr fontId="33"/>
  </si>
  <si>
    <t>　カリキュラムの通り(オリエンテーション30分含む）</t>
    <phoneticPr fontId="33"/>
  </si>
  <si>
    <t>　カリキュラムの通り</t>
    <phoneticPr fontId="33"/>
  </si>
  <si>
    <t>一般社団法人愛知県自動車整備振興会</t>
    <phoneticPr fontId="33"/>
  </si>
  <si>
    <t>愛知県小牧市新小木3-32-1</t>
    <phoneticPr fontId="33"/>
  </si>
  <si>
    <t>所長　川　村　保　憲</t>
    <phoneticPr fontId="33"/>
  </si>
  <si>
    <t>支給申請　提出日</t>
    <rPh sb="0" eb="4">
      <t>シキュウシンセイ</t>
    </rPh>
    <rPh sb="5" eb="7">
      <t>テイシュツ</t>
    </rPh>
    <rPh sb="7" eb="8">
      <t>ビ</t>
    </rPh>
    <phoneticPr fontId="36"/>
  </si>
  <si>
    <t>13　管轄労働局長が審査に必要な事項についての確認や適正支給のための調査を行う際に協力するこ</t>
    <phoneticPr fontId="23"/>
  </si>
  <si>
    <t>　と、確認や調査に応じなければ事実を確認することが出来ないため不支給又は支給決定取消となるこ</t>
    <phoneticPr fontId="33"/>
  </si>
  <si>
    <t>　と、確認や調査にあたり必要に応じて従業員へのヒアリングや関係機関等（取引先、金融機関、税務</t>
    <phoneticPr fontId="33"/>
  </si>
  <si>
    <t>　署等）への照会を行う場合があり得ること、法令に義務づけられている書類の適切な保管や管轄労働</t>
    <phoneticPr fontId="33"/>
  </si>
  <si>
    <t>　局長が求める書類の提出又は提示が指定期日までに行われない場合は不支給又は支給決定取消とな</t>
    <phoneticPr fontId="33"/>
  </si>
  <si>
    <t>　ること、雇用関係助成金について不正受給を行った場合に労働局長が事業主名等を公表すること並び</t>
    <phoneticPr fontId="33"/>
  </si>
  <si>
    <t>　に、管轄労働局長が支給決定を取り消し、支給を受けた雇用関係助成金の返還を求めた場合に返還す</t>
    <phoneticPr fontId="33"/>
  </si>
  <si>
    <t>　ることに承諾する。</t>
    <phoneticPr fontId="33"/>
  </si>
  <si>
    <t>共通要領　様式１号（R7.4.1）</t>
    <rPh sb="0" eb="2">
      <t>キョウツウ</t>
    </rPh>
    <rPh sb="2" eb="4">
      <t>ヨウリョウ</t>
    </rPh>
    <rPh sb="5" eb="7">
      <t>ヨウシキ</t>
    </rPh>
    <rPh sb="8" eb="9">
      <t>ゴウ</t>
    </rPh>
    <phoneticPr fontId="23"/>
  </si>
  <si>
    <t>様式第４－１号（第１面）（R７.4）</t>
    <rPh sb="0" eb="2">
      <t>ヨウシキ</t>
    </rPh>
    <rPh sb="2" eb="3">
      <t>ダイ</t>
    </rPh>
    <rPh sb="6" eb="7">
      <t>ゴウ</t>
    </rPh>
    <rPh sb="8" eb="9">
      <t>ダイ</t>
    </rPh>
    <rPh sb="10" eb="11">
      <t>メン</t>
    </rPh>
    <phoneticPr fontId="36"/>
  </si>
  <si>
    <t>申請日</t>
    <rPh sb="0" eb="3">
      <t>シンセイビ</t>
    </rPh>
    <phoneticPr fontId="36"/>
  </si>
  <si>
    <t>氏　名</t>
    <rPh sb="0" eb="1">
      <t>シ</t>
    </rPh>
    <rPh sb="2" eb="3">
      <t>メイ</t>
    </rPh>
    <phoneticPr fontId="36"/>
  </si>
  <si>
    <t>法人番号</t>
    <rPh sb="0" eb="2">
      <t>ホウジン</t>
    </rPh>
    <rPh sb="2" eb="4">
      <t>バンゴウ</t>
    </rPh>
    <phoneticPr fontId="36"/>
  </si>
  <si>
    <t>代　理　人</t>
    <rPh sb="0" eb="1">
      <t>ダイ</t>
    </rPh>
    <rPh sb="2" eb="3">
      <t>リ</t>
    </rPh>
    <rPh sb="4" eb="5">
      <t>ヒト</t>
    </rPh>
    <phoneticPr fontId="36"/>
  </si>
  <si>
    <t>または</t>
    <phoneticPr fontId="36"/>
  </si>
  <si>
    <t>社会保険労務士</t>
    <phoneticPr fontId="36"/>
  </si>
  <si>
    <t>（該当に☑チェック）</t>
    <rPh sb="1" eb="3">
      <t>ガイトウ</t>
    </rPh>
    <phoneticPr fontId="36"/>
  </si>
  <si>
    <t>計画届の受付番号</t>
    <rPh sb="0" eb="2">
      <t>ケイカク</t>
    </rPh>
    <rPh sb="2" eb="3">
      <t>トドケ</t>
    </rPh>
    <rPh sb="4" eb="6">
      <t>ウケツケ</t>
    </rPh>
    <rPh sb="6" eb="8">
      <t>バンゴウ</t>
    </rPh>
    <phoneticPr fontId="36"/>
  </si>
  <si>
    <t>有期実習型訓練（派遣型）の場合</t>
    <rPh sb="0" eb="7">
      <t>ユウキジッシュウガタクンレン</t>
    </rPh>
    <rPh sb="8" eb="11">
      <t>ハケンガタ</t>
    </rPh>
    <rPh sb="13" eb="15">
      <t>バアイ</t>
    </rPh>
    <phoneticPr fontId="36"/>
  </si>
  <si>
    <t>①派遣先事業主</t>
    <rPh sb="1" eb="3">
      <t>ハケン</t>
    </rPh>
    <rPh sb="3" eb="4">
      <t>サキ</t>
    </rPh>
    <rPh sb="4" eb="7">
      <t>ジギョウヌシ</t>
    </rPh>
    <phoneticPr fontId="36"/>
  </si>
  <si>
    <t>②派遣元事業主</t>
    <rPh sb="1" eb="4">
      <t>ハケンモト</t>
    </rPh>
    <rPh sb="4" eb="7">
      <t>ジギョウヌシ</t>
    </rPh>
    <phoneticPr fontId="36"/>
  </si>
  <si>
    <t>主たる事業</t>
    <rPh sb="0" eb="1">
      <t>シュ</t>
    </rPh>
    <rPh sb="3" eb="5">
      <t>ジギョウ</t>
    </rPh>
    <phoneticPr fontId="36"/>
  </si>
  <si>
    <t>【労働局処理欄】
企業規模</t>
    <rPh sb="9" eb="11">
      <t>キギョウ</t>
    </rPh>
    <rPh sb="11" eb="13">
      <t>キボ</t>
    </rPh>
    <phoneticPr fontId="36"/>
  </si>
  <si>
    <t>①中小企業</t>
    <rPh sb="1" eb="3">
      <t>チュウショウ</t>
    </rPh>
    <rPh sb="3" eb="5">
      <t>キギョウ</t>
    </rPh>
    <phoneticPr fontId="36"/>
  </si>
  <si>
    <t>企業全体で常時雇用する労働者数</t>
    <phoneticPr fontId="36"/>
  </si>
  <si>
    <t>②大企業</t>
    <rPh sb="1" eb="4">
      <t>ダイキギョウ</t>
    </rPh>
    <phoneticPr fontId="36"/>
  </si>
  <si>
    <t>賃金要件・資格等手当要件に係る申請であるか</t>
    <phoneticPr fontId="36"/>
  </si>
  <si>
    <t>①はい</t>
    <phoneticPr fontId="36"/>
  </si>
  <si>
    <t>②いいえ</t>
    <phoneticPr fontId="36"/>
  </si>
  <si>
    <t>支給申請額</t>
    <phoneticPr fontId="36"/>
  </si>
  <si>
    <t>雇用保険適用事業所名</t>
    <rPh sb="0" eb="2">
      <t>コヨウ</t>
    </rPh>
    <rPh sb="2" eb="4">
      <t>ホケン</t>
    </rPh>
    <rPh sb="4" eb="6">
      <t>テキヨウ</t>
    </rPh>
    <rPh sb="6" eb="9">
      <t>ジギョウショ</t>
    </rPh>
    <rPh sb="9" eb="10">
      <t>メイ</t>
    </rPh>
    <phoneticPr fontId="36"/>
  </si>
  <si>
    <t>雇用保険適用事業所番号
11桁（4桁ｰ6桁-1桁）</t>
    <phoneticPr fontId="36"/>
  </si>
  <si>
    <t>届出に関する当該事業所の担当者</t>
    <rPh sb="0" eb="2">
      <t>トドケデ</t>
    </rPh>
    <rPh sb="3" eb="4">
      <t>カン</t>
    </rPh>
    <rPh sb="6" eb="8">
      <t>トウガイ</t>
    </rPh>
    <rPh sb="8" eb="11">
      <t>ジギョウショ</t>
    </rPh>
    <rPh sb="12" eb="15">
      <t>タントウシャ</t>
    </rPh>
    <phoneticPr fontId="36"/>
  </si>
  <si>
    <t>①担当者氏名</t>
    <rPh sb="1" eb="4">
      <t>タントウシャ</t>
    </rPh>
    <rPh sb="4" eb="6">
      <t>シメイ</t>
    </rPh>
    <phoneticPr fontId="36"/>
  </si>
  <si>
    <t>②担当者の所属・役職</t>
    <rPh sb="1" eb="4">
      <t>タントウシャ</t>
    </rPh>
    <rPh sb="5" eb="7">
      <t>ショゾク</t>
    </rPh>
    <rPh sb="8" eb="10">
      <t>ヤクショク</t>
    </rPh>
    <phoneticPr fontId="36"/>
  </si>
  <si>
    <t>③電話番号</t>
    <rPh sb="1" eb="3">
      <t>デンワ</t>
    </rPh>
    <rPh sb="3" eb="5">
      <t>バンゴウ</t>
    </rPh>
    <phoneticPr fontId="36"/>
  </si>
  <si>
    <t>④メール</t>
    <phoneticPr fontId="36"/>
  </si>
  <si>
    <t>同じ訓練や同じ労働者について助成を受けた（予定を含む）国・地方公共団体・事業主団体の助成金・奨励金・補助金の申請・受給の有無</t>
    <rPh sb="0" eb="1">
      <t>オナ</t>
    </rPh>
    <rPh sb="2" eb="4">
      <t>クンレン</t>
    </rPh>
    <rPh sb="5" eb="6">
      <t>オナ</t>
    </rPh>
    <rPh sb="7" eb="10">
      <t>ロウドウシャ</t>
    </rPh>
    <rPh sb="14" eb="16">
      <t>ジョセイ</t>
    </rPh>
    <rPh sb="17" eb="18">
      <t>ウ</t>
    </rPh>
    <rPh sb="21" eb="23">
      <t>ヨテイ</t>
    </rPh>
    <rPh sb="24" eb="25">
      <t>フク</t>
    </rPh>
    <rPh sb="27" eb="28">
      <t>クニ</t>
    </rPh>
    <rPh sb="29" eb="31">
      <t>チホウ</t>
    </rPh>
    <rPh sb="31" eb="33">
      <t>コウキョウ</t>
    </rPh>
    <rPh sb="33" eb="35">
      <t>ダンタイ</t>
    </rPh>
    <rPh sb="36" eb="39">
      <t>ジギョウヌシ</t>
    </rPh>
    <rPh sb="39" eb="41">
      <t>ダンタイ</t>
    </rPh>
    <rPh sb="42" eb="45">
      <t>ジョセイキン</t>
    </rPh>
    <rPh sb="46" eb="49">
      <t>ショウレイキン</t>
    </rPh>
    <rPh sb="50" eb="53">
      <t>ホジョキン</t>
    </rPh>
    <rPh sb="54" eb="56">
      <t>シンセイ</t>
    </rPh>
    <rPh sb="57" eb="59">
      <t>ジュキュウ</t>
    </rPh>
    <rPh sb="60" eb="62">
      <t>ウム</t>
    </rPh>
    <phoneticPr fontId="36"/>
  </si>
  <si>
    <t>①無</t>
    <rPh sb="1" eb="2">
      <t>ム</t>
    </rPh>
    <phoneticPr fontId="36"/>
  </si>
  <si>
    <t>②有</t>
    <rPh sb="1" eb="2">
      <t>ア</t>
    </rPh>
    <phoneticPr fontId="36"/>
  </si>
  <si>
    <t>「②有」の場合はその名称</t>
    <rPh sb="2" eb="3">
      <t>ア</t>
    </rPh>
    <rPh sb="5" eb="7">
      <t>バアイ</t>
    </rPh>
    <rPh sb="10" eb="12">
      <t>メイショウ</t>
    </rPh>
    <phoneticPr fontId="36"/>
  </si>
  <si>
    <t>所属する事業主団体等が実施する訓練を受講した場合</t>
    <phoneticPr fontId="36"/>
  </si>
  <si>
    <t>①有</t>
    <rPh sb="1" eb="2">
      <t>ア</t>
    </rPh>
    <phoneticPr fontId="36"/>
  </si>
  <si>
    <t>受講した訓練が団体型訓練の対象訓練であるか（訓練実施機関である事業主団体等が、当該訓練を対象として本助成金を申請（予定含む）しているか）（該当する場合はチェック）</t>
    <rPh sb="0" eb="2">
      <t>ジュコウ</t>
    </rPh>
    <rPh sb="4" eb="6">
      <t>クンレン</t>
    </rPh>
    <rPh sb="7" eb="10">
      <t>ダンタイガタ</t>
    </rPh>
    <rPh sb="10" eb="12">
      <t>クンレン</t>
    </rPh>
    <rPh sb="13" eb="15">
      <t>タイショウ</t>
    </rPh>
    <rPh sb="15" eb="17">
      <t>クンレン</t>
    </rPh>
    <rPh sb="22" eb="24">
      <t>クンレン</t>
    </rPh>
    <rPh sb="24" eb="26">
      <t>ジッシ</t>
    </rPh>
    <rPh sb="26" eb="28">
      <t>キカン</t>
    </rPh>
    <rPh sb="31" eb="34">
      <t>ジギョウヌシ</t>
    </rPh>
    <rPh sb="34" eb="36">
      <t>ダンタイ</t>
    </rPh>
    <rPh sb="36" eb="37">
      <t>トウ</t>
    </rPh>
    <rPh sb="39" eb="41">
      <t>トウガイ</t>
    </rPh>
    <rPh sb="41" eb="43">
      <t>クンレン</t>
    </rPh>
    <rPh sb="44" eb="46">
      <t>タイショウ</t>
    </rPh>
    <rPh sb="49" eb="50">
      <t>ホン</t>
    </rPh>
    <rPh sb="50" eb="53">
      <t>ジョセイキン</t>
    </rPh>
    <rPh sb="54" eb="56">
      <t>シンセイ</t>
    </rPh>
    <rPh sb="57" eb="59">
      <t>ヨテイ</t>
    </rPh>
    <rPh sb="59" eb="60">
      <t>フク</t>
    </rPh>
    <rPh sb="69" eb="71">
      <t>ガイトウ</t>
    </rPh>
    <rPh sb="73" eb="75">
      <t>バアイ</t>
    </rPh>
    <phoneticPr fontId="36"/>
  </si>
  <si>
    <r>
      <rPr>
        <b/>
        <sz val="12"/>
        <rFont val="Meiryo UI"/>
        <family val="3"/>
        <charset val="128"/>
      </rPr>
      <t>有期実習型訓練</t>
    </r>
    <r>
      <rPr>
        <sz val="12"/>
        <rFont val="Meiryo UI"/>
        <family val="3"/>
        <charset val="128"/>
      </rPr>
      <t>として計画届を提出した場合、対象労働者の訓練終了後の状況等として該当する人数を記載してください。</t>
    </r>
    <rPh sb="35" eb="36">
      <t>トウ</t>
    </rPh>
    <phoneticPr fontId="36"/>
  </si>
  <si>
    <t>①正規雇用労働者等へ転換した</t>
    <rPh sb="1" eb="3">
      <t>セイキ</t>
    </rPh>
    <rPh sb="3" eb="5">
      <t>コヨウ</t>
    </rPh>
    <rPh sb="5" eb="7">
      <t>ロウドウ</t>
    </rPh>
    <rPh sb="7" eb="8">
      <t>シャ</t>
    </rPh>
    <rPh sb="8" eb="9">
      <t>トウ</t>
    </rPh>
    <rPh sb="10" eb="12">
      <t>テンカン</t>
    </rPh>
    <phoneticPr fontId="36"/>
  </si>
  <si>
    <t>②無期契約労働者へ転換した</t>
    <phoneticPr fontId="36"/>
  </si>
  <si>
    <r>
      <t xml:space="preserve">③正規雇用労働者等への転換等を行わなかった
</t>
    </r>
    <r>
      <rPr>
        <sz val="9"/>
        <rFont val="Meiryo UI"/>
        <family val="3"/>
        <charset val="128"/>
      </rPr>
      <t>※有期実習型訓練の支給対象外</t>
    </r>
    <rPh sb="1" eb="3">
      <t>セイキ</t>
    </rPh>
    <rPh sb="3" eb="5">
      <t>コヨウ</t>
    </rPh>
    <rPh sb="5" eb="8">
      <t>ロウドウシャ</t>
    </rPh>
    <rPh sb="8" eb="9">
      <t>トウ</t>
    </rPh>
    <rPh sb="13" eb="14">
      <t>トウ</t>
    </rPh>
    <rPh sb="23" eb="25">
      <t>ユウキ</t>
    </rPh>
    <rPh sb="25" eb="27">
      <t>ジッシュウ</t>
    </rPh>
    <rPh sb="27" eb="28">
      <t>ガタ</t>
    </rPh>
    <rPh sb="28" eb="30">
      <t>クンレン</t>
    </rPh>
    <rPh sb="31" eb="33">
      <t>シキュウ</t>
    </rPh>
    <rPh sb="33" eb="35">
      <t>タイショウ</t>
    </rPh>
    <rPh sb="35" eb="36">
      <t>ガイ</t>
    </rPh>
    <phoneticPr fontId="36"/>
  </si>
  <si>
    <r>
      <t xml:space="preserve">④訓練を途中で終了した
</t>
    </r>
    <r>
      <rPr>
        <sz val="9"/>
        <rFont val="Meiryo UI"/>
        <family val="3"/>
        <charset val="128"/>
      </rPr>
      <t>※有期実習型訓練の支給対象外</t>
    </r>
    <rPh sb="1" eb="3">
      <t>クンレン</t>
    </rPh>
    <rPh sb="4" eb="6">
      <t>トチュウ</t>
    </rPh>
    <rPh sb="7" eb="9">
      <t>シュウリョウ</t>
    </rPh>
    <phoneticPr fontId="36"/>
  </si>
  <si>
    <t>※「③正規雇用労働者等への転換等を行わなかった」に該当する人数を記載した場合、その理由ごとに人数を記載してください。</t>
    <rPh sb="3" eb="5">
      <t>セイキ</t>
    </rPh>
    <rPh sb="5" eb="7">
      <t>コヨウ</t>
    </rPh>
    <rPh sb="7" eb="10">
      <t>ロウドウシャ</t>
    </rPh>
    <rPh sb="10" eb="11">
      <t>トウ</t>
    </rPh>
    <rPh sb="13" eb="15">
      <t>テンカン</t>
    </rPh>
    <rPh sb="15" eb="16">
      <t>トウ</t>
    </rPh>
    <rPh sb="17" eb="18">
      <t>オコナ</t>
    </rPh>
    <rPh sb="25" eb="27">
      <t>ガイトウ</t>
    </rPh>
    <rPh sb="29" eb="31">
      <t>ニンズウ</t>
    </rPh>
    <rPh sb="32" eb="34">
      <t>キサイ</t>
    </rPh>
    <rPh sb="36" eb="38">
      <t>バアイ</t>
    </rPh>
    <rPh sb="41" eb="43">
      <t>リユウ</t>
    </rPh>
    <rPh sb="46" eb="48">
      <t>ニンズウ</t>
    </rPh>
    <rPh sb="49" eb="51">
      <t>キサイ</t>
    </rPh>
    <phoneticPr fontId="36"/>
  </si>
  <si>
    <t>①評価基準に達しなかった</t>
    <rPh sb="1" eb="3">
      <t>ヒョウカ</t>
    </rPh>
    <rPh sb="3" eb="5">
      <t>キジュン</t>
    </rPh>
    <rPh sb="6" eb="7">
      <t>タッ</t>
    </rPh>
    <phoneticPr fontId="36"/>
  </si>
  <si>
    <t>②訓練受講者の都合（本人辞退等）</t>
    <rPh sb="1" eb="3">
      <t>クンレン</t>
    </rPh>
    <rPh sb="3" eb="6">
      <t>ジュコウシャ</t>
    </rPh>
    <rPh sb="7" eb="9">
      <t>ツゴウ</t>
    </rPh>
    <rPh sb="10" eb="12">
      <t>ホンニン</t>
    </rPh>
    <rPh sb="12" eb="14">
      <t>ジタイ</t>
    </rPh>
    <rPh sb="14" eb="15">
      <t>トウ</t>
    </rPh>
    <phoneticPr fontId="36"/>
  </si>
  <si>
    <t>③その他</t>
    <rPh sb="3" eb="4">
      <t>タ</t>
    </rPh>
    <phoneticPr fontId="36"/>
  </si>
  <si>
    <r>
      <rPr>
        <b/>
        <sz val="12"/>
        <rFont val="Meiryo UI"/>
        <family val="3"/>
        <charset val="128"/>
      </rPr>
      <t>人材育成訓練</t>
    </r>
    <r>
      <rPr>
        <sz val="12"/>
        <rFont val="Meiryo UI"/>
        <family val="3"/>
        <charset val="128"/>
      </rPr>
      <t>として有期契約労働者等を対象とした訓練の計画届を提出した場合、対象労働者のうち</t>
    </r>
    <r>
      <rPr>
        <u/>
        <sz val="12"/>
        <rFont val="Meiryo UI"/>
        <family val="3"/>
        <charset val="128"/>
      </rPr>
      <t>有期契約労働者等</t>
    </r>
    <r>
      <rPr>
        <sz val="12"/>
        <rFont val="Meiryo UI"/>
        <family val="3"/>
        <charset val="128"/>
      </rPr>
      <t>の訓練終了後の状況等として該当する人数を記載してください。</t>
    </r>
    <rPh sb="9" eb="11">
      <t>ユウキ</t>
    </rPh>
    <rPh sb="11" eb="13">
      <t>ケイヤク</t>
    </rPh>
    <rPh sb="13" eb="16">
      <t>ロウドウシャ</t>
    </rPh>
    <rPh sb="16" eb="17">
      <t>トウ</t>
    </rPh>
    <rPh sb="18" eb="20">
      <t>タイショウ</t>
    </rPh>
    <rPh sb="23" eb="25">
      <t>クンレン</t>
    </rPh>
    <rPh sb="26" eb="28">
      <t>ケイカク</t>
    </rPh>
    <rPh sb="45" eb="52">
      <t>ユウキケイヤクロウドウシャ</t>
    </rPh>
    <rPh sb="52" eb="53">
      <t>トウ</t>
    </rPh>
    <rPh sb="62" eb="63">
      <t>トウ</t>
    </rPh>
    <phoneticPr fontId="36"/>
  </si>
  <si>
    <t>②処遇の改善を実施した（昇給等）</t>
    <rPh sb="1" eb="3">
      <t>ショグウ</t>
    </rPh>
    <rPh sb="4" eb="6">
      <t>カイゼン</t>
    </rPh>
    <rPh sb="7" eb="9">
      <t>ジッシ</t>
    </rPh>
    <rPh sb="12" eb="14">
      <t>ショウキュウ</t>
    </rPh>
    <rPh sb="14" eb="15">
      <t>トウ</t>
    </rPh>
    <phoneticPr fontId="36"/>
  </si>
  <si>
    <t>③今後、正規雇用労働者等への転換、処遇の改善を実施予定している</t>
    <rPh sb="1" eb="3">
      <t>コンゴ</t>
    </rPh>
    <rPh sb="4" eb="6">
      <t>セイキ</t>
    </rPh>
    <rPh sb="6" eb="8">
      <t>コヨウ</t>
    </rPh>
    <rPh sb="8" eb="11">
      <t>ロウドウシャ</t>
    </rPh>
    <rPh sb="11" eb="12">
      <t>トウ</t>
    </rPh>
    <rPh sb="14" eb="16">
      <t>テンカン</t>
    </rPh>
    <rPh sb="17" eb="19">
      <t>ショグウ</t>
    </rPh>
    <rPh sb="20" eb="22">
      <t>カイゼン</t>
    </rPh>
    <rPh sb="23" eb="25">
      <t>ジッシ</t>
    </rPh>
    <rPh sb="25" eb="27">
      <t>ヨテイ</t>
    </rPh>
    <phoneticPr fontId="36"/>
  </si>
  <si>
    <t>④ 離職</t>
    <phoneticPr fontId="36"/>
  </si>
  <si>
    <t>⑤正社員転換・処遇改善等の
予定はない</t>
    <phoneticPr fontId="36"/>
  </si>
  <si>
    <t>⑥その他</t>
    <rPh sb="3" eb="4">
      <t>タ</t>
    </rPh>
    <phoneticPr fontId="36"/>
  </si>
  <si>
    <t>⑦訓練を途中で終了した</t>
    <rPh sb="1" eb="3">
      <t>クンレン</t>
    </rPh>
    <rPh sb="4" eb="6">
      <t>トチュウ</t>
    </rPh>
    <rPh sb="7" eb="9">
      <t>シュウリョウ</t>
    </rPh>
    <phoneticPr fontId="36"/>
  </si>
  <si>
    <r>
      <rPr>
        <b/>
        <sz val="12"/>
        <rFont val="Meiryo UI"/>
        <family val="3"/>
        <charset val="128"/>
      </rPr>
      <t>デジタル人材の育成を目的に行う訓練の場合</t>
    </r>
    <r>
      <rPr>
        <sz val="12"/>
        <rFont val="Meiryo UI"/>
        <family val="3"/>
        <charset val="128"/>
      </rPr>
      <t>（該当する主な区分１つにチェックをしてください。また、男女別の受講者数を記載してください。）</t>
    </r>
    <phoneticPr fontId="36"/>
  </si>
  <si>
    <t>①ビジネスアーキテクト関係</t>
    <phoneticPr fontId="36"/>
  </si>
  <si>
    <t>②データサイエンティスト関係</t>
    <phoneticPr fontId="36"/>
  </si>
  <si>
    <t>③ソフトウェアエンジニア関係</t>
    <phoneticPr fontId="36"/>
  </si>
  <si>
    <t>④サイバーセキュリティ関係</t>
    <phoneticPr fontId="36"/>
  </si>
  <si>
    <t>⑤デザイナー関係</t>
    <phoneticPr fontId="36"/>
  </si>
  <si>
    <t>⑥その他のデジタル人材関係</t>
    <phoneticPr fontId="36"/>
  </si>
  <si>
    <t>a.受講（予定）者数のうち男性の数</t>
    <phoneticPr fontId="36"/>
  </si>
  <si>
    <t>b.受講（予定）者数のうち女性の数</t>
    <rPh sb="13" eb="15">
      <t>ジョセイ</t>
    </rPh>
    <phoneticPr fontId="36"/>
  </si>
  <si>
    <t>※労働局処理欄</t>
    <rPh sb="1" eb="4">
      <t>ロウドウキョク</t>
    </rPh>
    <rPh sb="4" eb="6">
      <t>ショリ</t>
    </rPh>
    <rPh sb="6" eb="7">
      <t>ラン</t>
    </rPh>
    <phoneticPr fontId="36"/>
  </si>
  <si>
    <t>助成の区分</t>
    <rPh sb="0" eb="2">
      <t>ジョセイ</t>
    </rPh>
    <rPh sb="3" eb="5">
      <t>クブン</t>
    </rPh>
    <phoneticPr fontId="36"/>
  </si>
  <si>
    <t>経費助成額（円）</t>
    <rPh sb="0" eb="2">
      <t>ケイヒ</t>
    </rPh>
    <rPh sb="2" eb="4">
      <t>ジョセイ</t>
    </rPh>
    <rPh sb="4" eb="5">
      <t>ガク</t>
    </rPh>
    <rPh sb="6" eb="7">
      <t>エン</t>
    </rPh>
    <phoneticPr fontId="36"/>
  </si>
  <si>
    <t>賃金助成額（円）</t>
    <rPh sb="0" eb="2">
      <t>チンギン</t>
    </rPh>
    <rPh sb="2" eb="4">
      <t>ジョセイ</t>
    </rPh>
    <rPh sb="4" eb="5">
      <t>ガク</t>
    </rPh>
    <rPh sb="6" eb="7">
      <t>エン</t>
    </rPh>
    <phoneticPr fontId="36"/>
  </si>
  <si>
    <t>OJT実施助成額（円）</t>
    <rPh sb="3" eb="5">
      <t>ジッシ</t>
    </rPh>
    <rPh sb="5" eb="7">
      <t>ジョセイ</t>
    </rPh>
    <rPh sb="7" eb="8">
      <t>ガク</t>
    </rPh>
    <rPh sb="9" eb="10">
      <t>エン</t>
    </rPh>
    <phoneticPr fontId="36"/>
  </si>
  <si>
    <t>支給決定金額（円）</t>
    <rPh sb="0" eb="2">
      <t>シキュウ</t>
    </rPh>
    <rPh sb="2" eb="4">
      <t>ケッテイ</t>
    </rPh>
    <rPh sb="4" eb="6">
      <t>キンガク</t>
    </rPh>
    <rPh sb="7" eb="8">
      <t>エン</t>
    </rPh>
    <phoneticPr fontId="36"/>
  </si>
  <si>
    <t>支給対象労働者数（人）</t>
    <rPh sb="0" eb="8">
      <t>シキュウタイショウロウドウシャスウ</t>
    </rPh>
    <rPh sb="9" eb="10">
      <t>ニン</t>
    </rPh>
    <phoneticPr fontId="36"/>
  </si>
  <si>
    <t>有期実習型訓練</t>
    <rPh sb="0" eb="7">
      <t>ユウキジッシュウガタクンレン</t>
    </rPh>
    <phoneticPr fontId="36"/>
  </si>
  <si>
    <t>決裁欄</t>
    <rPh sb="0" eb="2">
      <t>ケッサイ</t>
    </rPh>
    <rPh sb="2" eb="3">
      <t>ラン</t>
    </rPh>
    <phoneticPr fontId="36"/>
  </si>
  <si>
    <t>職業指導官</t>
    <rPh sb="0" eb="2">
      <t>ショクギョウ</t>
    </rPh>
    <rPh sb="2" eb="5">
      <t>シドウカン</t>
    </rPh>
    <phoneticPr fontId="36"/>
  </si>
  <si>
    <t>支給（不支給）決定年月日</t>
    <rPh sb="0" eb="2">
      <t>シキュウ</t>
    </rPh>
    <rPh sb="3" eb="6">
      <t>フシキュウ</t>
    </rPh>
    <rPh sb="7" eb="9">
      <t>ケッテイ</t>
    </rPh>
    <rPh sb="9" eb="12">
      <t>ネンガッピ</t>
    </rPh>
    <phoneticPr fontId="36"/>
  </si>
  <si>
    <t>第</t>
    <rPh sb="0" eb="1">
      <t>ダイ</t>
    </rPh>
    <phoneticPr fontId="36"/>
  </si>
  <si>
    <r>
      <t>様式第４</t>
    </r>
    <r>
      <rPr>
        <sz val="12"/>
        <color rgb="FF0070C0"/>
        <rFont val="Meiryo UI"/>
        <family val="3"/>
        <charset val="128"/>
      </rPr>
      <t>－１</t>
    </r>
    <r>
      <rPr>
        <sz val="12"/>
        <rFont val="Meiryo UI"/>
        <family val="3"/>
        <charset val="128"/>
      </rPr>
      <t>号（第２面）</t>
    </r>
    <rPh sb="0" eb="2">
      <t>ヨウシキ</t>
    </rPh>
    <rPh sb="2" eb="3">
      <t>ダイ</t>
    </rPh>
    <rPh sb="6" eb="7">
      <t>ゴウ</t>
    </rPh>
    <rPh sb="8" eb="9">
      <t>ダイ</t>
    </rPh>
    <rPh sb="10" eb="11">
      <t>メン</t>
    </rPh>
    <phoneticPr fontId="36"/>
  </si>
  <si>
    <r>
      <t>この申請書は、</t>
    </r>
    <r>
      <rPr>
        <b/>
        <u/>
        <sz val="12"/>
        <color rgb="FFFF0000"/>
        <rFont val="Meiryo UI"/>
        <family val="3"/>
        <charset val="128"/>
      </rPr>
      <t>訓練終了日の翌日から起算して２か月以内</t>
    </r>
    <r>
      <rPr>
        <sz val="12"/>
        <rFont val="Meiryo UI"/>
        <family val="3"/>
        <charset val="128"/>
      </rPr>
      <t>に、事業所の所在する都道府県の労働局へ提出してください。</t>
    </r>
    <rPh sb="7" eb="9">
      <t>クンレン</t>
    </rPh>
    <rPh sb="9" eb="12">
      <t>シュウリョウビ</t>
    </rPh>
    <phoneticPr fontId="36"/>
  </si>
  <si>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phoneticPr fontId="36"/>
  </si>
  <si>
    <r>
      <rPr>
        <b/>
        <sz val="12"/>
        <rFont val="Meiryo UI"/>
        <family val="3"/>
        <charset val="128"/>
      </rPr>
      <t>１欄には</t>
    </r>
    <r>
      <rPr>
        <sz val="12"/>
        <rFont val="Meiryo UI"/>
        <family val="3"/>
        <charset val="128"/>
      </rPr>
      <t>、職業訓練実施計画届（様式第1-1号）又は訓練実施計画届（事業主団体・共同事業主用）（様式第1-2号）と対応した受付番号を記載してください。</t>
    </r>
    <rPh sb="13" eb="14">
      <t>トド</t>
    </rPh>
    <rPh sb="31" eb="32">
      <t>トド</t>
    </rPh>
    <rPh sb="44" eb="45">
      <t>ヨウ</t>
    </rPh>
    <phoneticPr fontId="36"/>
  </si>
  <si>
    <r>
      <rPr>
        <b/>
        <sz val="12"/>
        <rFont val="Meiryo UI"/>
        <family val="3"/>
        <charset val="128"/>
      </rPr>
      <t>２欄は</t>
    </r>
    <r>
      <rPr>
        <sz val="12"/>
        <rFont val="Meiryo UI"/>
        <family val="3"/>
        <charset val="128"/>
      </rPr>
      <t>、実施した訓練が有期実習型訓練（派遣活用型）の場合に、該当する区分にチェックをしてください。</t>
    </r>
    <rPh sb="4" eb="6">
      <t>ジッシ</t>
    </rPh>
    <rPh sb="8" eb="10">
      <t>クンレン</t>
    </rPh>
    <rPh sb="11" eb="13">
      <t>ユウキ</t>
    </rPh>
    <rPh sb="13" eb="15">
      <t>ジッシュウ</t>
    </rPh>
    <rPh sb="15" eb="16">
      <t>ガタ</t>
    </rPh>
    <rPh sb="16" eb="18">
      <t>クンレン</t>
    </rPh>
    <rPh sb="19" eb="21">
      <t>ハケン</t>
    </rPh>
    <rPh sb="21" eb="23">
      <t>カツヨウ</t>
    </rPh>
    <rPh sb="23" eb="24">
      <t>ガタ</t>
    </rPh>
    <rPh sb="26" eb="28">
      <t>バアイ</t>
    </rPh>
    <rPh sb="30" eb="32">
      <t>ガイトウ</t>
    </rPh>
    <rPh sb="34" eb="36">
      <t>クブン</t>
    </rPh>
    <phoneticPr fontId="36"/>
  </si>
  <si>
    <r>
      <rPr>
        <b/>
        <sz val="12"/>
        <rFont val="Meiryo UI"/>
        <family val="3"/>
        <charset val="128"/>
      </rPr>
      <t>５欄には</t>
    </r>
    <r>
      <rPr>
        <sz val="12"/>
        <rFont val="Meiryo UI"/>
        <family val="3"/>
        <charset val="128"/>
      </rPr>
      <t>、賃金要件等割増分に係る支給申請の場合、①「はい」にチェックしてください。そうではない場合、②「いいえ」にチェックしてください。</t>
    </r>
    <rPh sb="14" eb="15">
      <t>カカ</t>
    </rPh>
    <rPh sb="16" eb="18">
      <t>シキュウ</t>
    </rPh>
    <rPh sb="18" eb="20">
      <t>シンセイ</t>
    </rPh>
    <rPh sb="21" eb="23">
      <t>バアイ</t>
    </rPh>
    <rPh sb="47" eb="49">
      <t>バアイ</t>
    </rPh>
    <phoneticPr fontId="36"/>
  </si>
  <si>
    <r>
      <rPr>
        <b/>
        <sz val="12"/>
        <rFont val="Meiryo UI"/>
        <family val="3"/>
        <charset val="128"/>
      </rPr>
      <t>６欄には</t>
    </r>
    <r>
      <rPr>
        <sz val="12"/>
        <rFont val="Meiryo UI"/>
        <family val="3"/>
        <charset val="128"/>
      </rPr>
      <t>、賃金助成及びOJT実施助成の内訳（様式第５号）と経費助成の内訳（様式第６ー１号）の合計額の金額を足し上げた金額を記載してください。</t>
    </r>
    <rPh sb="5" eb="7">
      <t>チンギン</t>
    </rPh>
    <rPh sb="7" eb="9">
      <t>ジョセイ</t>
    </rPh>
    <rPh sb="9" eb="10">
      <t>オヨ</t>
    </rPh>
    <rPh sb="14" eb="16">
      <t>ジッシ</t>
    </rPh>
    <rPh sb="16" eb="18">
      <t>ジョセイ</t>
    </rPh>
    <rPh sb="19" eb="21">
      <t>ウチワケ</t>
    </rPh>
    <rPh sb="22" eb="24">
      <t>ヨウシキ</t>
    </rPh>
    <rPh sb="24" eb="25">
      <t>ダイ</t>
    </rPh>
    <rPh sb="26" eb="27">
      <t>ゴウ</t>
    </rPh>
    <rPh sb="46" eb="49">
      <t>ゴウケイガク</t>
    </rPh>
    <rPh sb="53" eb="54">
      <t>タ</t>
    </rPh>
    <rPh sb="55" eb="56">
      <t>ア</t>
    </rPh>
    <rPh sb="58" eb="60">
      <t>キンガク</t>
    </rPh>
    <phoneticPr fontId="36"/>
  </si>
  <si>
    <r>
      <rPr>
        <b/>
        <sz val="12"/>
        <rFont val="Meiryo UI"/>
        <family val="3"/>
        <charset val="128"/>
      </rPr>
      <t>９欄には</t>
    </r>
    <r>
      <rPr>
        <sz val="12"/>
        <rFont val="Meiryo UI"/>
        <family val="3"/>
        <charset val="128"/>
      </rPr>
      <t>、本助成金の申請に関して、労働局との質疑応答が可能な方を記載してください。</t>
    </r>
    <phoneticPr fontId="36"/>
  </si>
  <si>
    <r>
      <rPr>
        <b/>
        <sz val="12"/>
        <rFont val="Meiryo UI"/>
        <family val="3"/>
        <charset val="128"/>
      </rPr>
      <t>10欄には</t>
    </r>
    <r>
      <rPr>
        <sz val="12"/>
        <rFont val="Meiryo UI"/>
        <family val="3"/>
        <charset val="128"/>
      </rPr>
      <t>、本助成金以外で、対象訓練や対象労働者に関して国・地方公共団体・事業主団体等からの助成金・奨励金・補助金等を申請・受給しているかの有無について、 該当するものにチェックをしてください。「有」の場合は、受給する補助金等の具体的な名称を記載してください。</t>
    </r>
    <rPh sb="19" eb="21">
      <t>タイショウ</t>
    </rPh>
    <rPh sb="21" eb="24">
      <t>ロウドウシャ</t>
    </rPh>
    <rPh sb="70" eb="72">
      <t>ウム</t>
    </rPh>
    <phoneticPr fontId="36"/>
  </si>
  <si>
    <r>
      <rPr>
        <b/>
        <sz val="12"/>
        <rFont val="Meiryo UI"/>
        <family val="3"/>
        <charset val="128"/>
      </rPr>
      <t>11欄には</t>
    </r>
    <r>
      <rPr>
        <sz val="12"/>
        <rFont val="Meiryo UI"/>
        <family val="3"/>
        <charset val="128"/>
      </rPr>
      <t>、受講した訓練の実施機関が本助成金の助成対象となる訓練等を実施した事業主団体等である場合に、チェックをしてください。同じ訓練に対して主催した事業主団体等が本助成金を受けている場合、経費助成は受給できません。</t>
    </r>
    <phoneticPr fontId="36"/>
  </si>
  <si>
    <r>
      <rPr>
        <b/>
        <sz val="12"/>
        <rFont val="Meiryo UI"/>
        <family val="3"/>
        <charset val="128"/>
      </rPr>
      <t>12欄、13欄には</t>
    </r>
    <r>
      <rPr>
        <sz val="12"/>
        <rFont val="Meiryo UI"/>
        <family val="3"/>
        <charset val="128"/>
      </rPr>
      <t>、有期契約労働者等を対象に訓練を実施した場合に、支給申請時点で把握している訓練終了後の雇用状況等について記載してください。
「正規雇用労働者等」は、正規雇用労働者及び多様な正社員（勤務地限定正社員、職務限定正社員及び短時間正社員）のことをいいます。</t>
    </r>
    <rPh sb="6" eb="7">
      <t>ラン</t>
    </rPh>
    <rPh sb="10" eb="12">
      <t>ユウキ</t>
    </rPh>
    <rPh sb="12" eb="14">
      <t>ケイヤク</t>
    </rPh>
    <rPh sb="14" eb="17">
      <t>ロウドウシャ</t>
    </rPh>
    <rPh sb="17" eb="18">
      <t>トウ</t>
    </rPh>
    <rPh sb="19" eb="21">
      <t>タイショウ</t>
    </rPh>
    <rPh sb="22" eb="24">
      <t>クンレン</t>
    </rPh>
    <rPh sb="25" eb="27">
      <t>ジッシ</t>
    </rPh>
    <rPh sb="29" eb="31">
      <t>バアイ</t>
    </rPh>
    <rPh sb="33" eb="35">
      <t>シキュウ</t>
    </rPh>
    <rPh sb="35" eb="37">
      <t>シンセイ</t>
    </rPh>
    <rPh sb="37" eb="39">
      <t>ジテン</t>
    </rPh>
    <rPh sb="40" eb="42">
      <t>ハアク</t>
    </rPh>
    <rPh sb="46" eb="48">
      <t>クンレン</t>
    </rPh>
    <rPh sb="48" eb="51">
      <t>シュウリョウゴ</t>
    </rPh>
    <rPh sb="52" eb="54">
      <t>コヨウ</t>
    </rPh>
    <rPh sb="54" eb="56">
      <t>ジョウキョウ</t>
    </rPh>
    <rPh sb="56" eb="57">
      <t>トウ</t>
    </rPh>
    <rPh sb="61" eb="63">
      <t>キサイ</t>
    </rPh>
    <phoneticPr fontId="36"/>
  </si>
  <si>
    <r>
      <rPr>
        <b/>
        <sz val="12"/>
        <rFont val="Meiryo UI"/>
        <family val="3"/>
        <charset val="128"/>
      </rPr>
      <t>14 欄には</t>
    </r>
    <r>
      <rPr>
        <sz val="12"/>
        <rFont val="Meiryo UI"/>
        <family val="3"/>
        <charset val="128"/>
      </rPr>
      <t>、訓練の内容がデジタル人材の育成に関係するものである場合、以下の区分に応じて該当する欄に、受講した人数及び受講した人数のうち男女別の人数を記載してください。</t>
    </r>
    <r>
      <rPr>
        <b/>
        <u/>
        <sz val="12"/>
        <rFont val="Meiryo UI"/>
        <family val="3"/>
        <charset val="128"/>
      </rPr>
      <t>複数該当する場合は、主に該当する欄のみに記載してください。</t>
    </r>
    <phoneticPr fontId="36"/>
  </si>
  <si>
    <t>サービス業</t>
    <rPh sb="4" eb="5">
      <t>ギョウ</t>
    </rPh>
    <phoneticPr fontId="33"/>
  </si>
  <si>
    <t>企業全体で常時雇用する労働者数</t>
    <phoneticPr fontId="33"/>
  </si>
  <si>
    <t>人</t>
    <rPh sb="0" eb="1">
      <t>ニン</t>
    </rPh>
    <phoneticPr fontId="33"/>
  </si>
  <si>
    <t>様式第６－１号（第１面）（R7.4）</t>
    <rPh sb="0" eb="1">
      <t>サマ</t>
    </rPh>
    <rPh sb="1" eb="2">
      <t>シキ</t>
    </rPh>
    <rPh sb="2" eb="3">
      <t>ダイ</t>
    </rPh>
    <rPh sb="6" eb="7">
      <t>ゴウ</t>
    </rPh>
    <rPh sb="8" eb="9">
      <t>ダイ</t>
    </rPh>
    <rPh sb="10" eb="11">
      <t>メン</t>
    </rPh>
    <phoneticPr fontId="36"/>
  </si>
  <si>
    <t>雇用保険適用事業所の名称</t>
    <rPh sb="0" eb="2">
      <t>コヨウ</t>
    </rPh>
    <rPh sb="2" eb="4">
      <t>ホケン</t>
    </rPh>
    <rPh sb="4" eb="6">
      <t>テキヨウ</t>
    </rPh>
    <rPh sb="6" eb="9">
      <t>ジギョウショ</t>
    </rPh>
    <rPh sb="10" eb="12">
      <t>メイショウ</t>
    </rPh>
    <phoneticPr fontId="36"/>
  </si>
  <si>
    <t>対象経費の算定</t>
    <rPh sb="0" eb="2">
      <t>タイショウ</t>
    </rPh>
    <rPh sb="2" eb="4">
      <t>ケイヒ</t>
    </rPh>
    <phoneticPr fontId="36"/>
  </si>
  <si>
    <t>①部外講師の謝金・手当</t>
    <rPh sb="1" eb="2">
      <t>ブ</t>
    </rPh>
    <rPh sb="2" eb="3">
      <t>ガイ</t>
    </rPh>
    <rPh sb="3" eb="5">
      <t>コウシ</t>
    </rPh>
    <rPh sb="6" eb="8">
      <t>シャキン</t>
    </rPh>
    <rPh sb="9" eb="11">
      <t>テアテ</t>
    </rPh>
    <phoneticPr fontId="36"/>
  </si>
  <si>
    <t>②部外講師の旅費</t>
    <rPh sb="1" eb="2">
      <t>ブ</t>
    </rPh>
    <rPh sb="2" eb="3">
      <t>ガイ</t>
    </rPh>
    <rPh sb="3" eb="5">
      <t>コウシ</t>
    </rPh>
    <rPh sb="6" eb="8">
      <t>リョヒ</t>
    </rPh>
    <phoneticPr fontId="36"/>
  </si>
  <si>
    <t>③施設・設備の借上げ費</t>
    <phoneticPr fontId="36"/>
  </si>
  <si>
    <t>④教材費・教科書代</t>
    <phoneticPr fontId="36"/>
  </si>
  <si>
    <t>⑤訓練コースの開発費</t>
    <phoneticPr fontId="36"/>
  </si>
  <si>
    <t>＋</t>
    <phoneticPr fontId="36"/>
  </si>
  <si>
    <t>※１時間あたり1.5万円を限度</t>
    <phoneticPr fontId="36"/>
  </si>
  <si>
    <t>※県外からの旅費に限る</t>
  </si>
  <si>
    <t>※申請者が事業主団体等である場合、記載すること（申請者が事業主である場合は不要）</t>
    <rPh sb="1" eb="3">
      <t>シンセイ</t>
    </rPh>
    <rPh sb="3" eb="4">
      <t>シャ</t>
    </rPh>
    <rPh sb="5" eb="8">
      <t>ジギョウヌシ</t>
    </rPh>
    <rPh sb="8" eb="10">
      <t>ダンタイ</t>
    </rPh>
    <rPh sb="10" eb="11">
      <t>トウ</t>
    </rPh>
    <rPh sb="14" eb="16">
      <t>バアイ</t>
    </rPh>
    <rPh sb="17" eb="19">
      <t>キサイ</t>
    </rPh>
    <rPh sb="24" eb="27">
      <t>シンセイシャ</t>
    </rPh>
    <rPh sb="28" eb="31">
      <t>ジギョウヌシ</t>
    </rPh>
    <rPh sb="34" eb="36">
      <t>バアイ</t>
    </rPh>
    <rPh sb="37" eb="39">
      <t>フヨウ</t>
    </rPh>
    <phoneticPr fontId="36"/>
  </si>
  <si>
    <t>⑥カリキュラム開発作成費</t>
    <rPh sb="7" eb="9">
      <t>カイハツ</t>
    </rPh>
    <rPh sb="9" eb="11">
      <t>サクセイ</t>
    </rPh>
    <rPh sb="11" eb="12">
      <t>ヒ</t>
    </rPh>
    <phoneticPr fontId="36"/>
  </si>
  <si>
    <t>⑦助成金申請委託費</t>
    <rPh sb="1" eb="4">
      <t>ジョセイキン</t>
    </rPh>
    <rPh sb="4" eb="6">
      <t>シンセイ</t>
    </rPh>
    <rPh sb="6" eb="8">
      <t>イタク</t>
    </rPh>
    <rPh sb="8" eb="9">
      <t>ヒ</t>
    </rPh>
    <phoneticPr fontId="36"/>
  </si>
  <si>
    <t>⑧受講料収入等</t>
    <phoneticPr fontId="36"/>
  </si>
  <si>
    <t>⑨支給対象労働者数</t>
    <rPh sb="1" eb="9">
      <t>シキュウタイショウロウドウシャスウ</t>
    </rPh>
    <phoneticPr fontId="36"/>
  </si>
  <si>
    <t>⑩総受講者数</t>
    <rPh sb="1" eb="2">
      <t>ソウ</t>
    </rPh>
    <rPh sb="2" eb="5">
      <t>ジュコウシャ</t>
    </rPh>
    <rPh sb="5" eb="6">
      <t>スウ</t>
    </rPh>
    <phoneticPr fontId="36"/>
  </si>
  <si>
    <t>Ⅰ　事業内訓練の経費</t>
    <rPh sb="2" eb="4">
      <t>ジギョウ</t>
    </rPh>
    <rPh sb="4" eb="5">
      <t>ナイ</t>
    </rPh>
    <rPh sb="5" eb="7">
      <t>クンレン</t>
    </rPh>
    <rPh sb="8" eb="10">
      <t>ケイヒ</t>
    </rPh>
    <phoneticPr fontId="36"/>
  </si>
  <si>
    <t>①１人当たりの入学料・受講料・教科書代</t>
    <rPh sb="2" eb="3">
      <t>ニン</t>
    </rPh>
    <rPh sb="3" eb="4">
      <t>ア</t>
    </rPh>
    <rPh sb="7" eb="9">
      <t>ニュウガク</t>
    </rPh>
    <rPh sb="9" eb="10">
      <t>リョウ</t>
    </rPh>
    <rPh sb="11" eb="14">
      <t>ジュコウリョウ</t>
    </rPh>
    <rPh sb="15" eb="18">
      <t>キョウカショ</t>
    </rPh>
    <rPh sb="18" eb="19">
      <t>ダイ</t>
    </rPh>
    <phoneticPr fontId="36"/>
  </si>
  <si>
    <t>②支給対象労働者数</t>
    <rPh sb="1" eb="3">
      <t>シキュウ</t>
    </rPh>
    <rPh sb="3" eb="5">
      <t>タイショウ</t>
    </rPh>
    <rPh sb="5" eb="8">
      <t>ロウドウシャ</t>
    </rPh>
    <rPh sb="8" eb="9">
      <t>スウ</t>
    </rPh>
    <phoneticPr fontId="36"/>
  </si>
  <si>
    <t>Ⅱ　事業外訓練の経費</t>
    <rPh sb="2" eb="4">
      <t>ジギョウ</t>
    </rPh>
    <rPh sb="4" eb="5">
      <t>ガイ</t>
    </rPh>
    <rPh sb="5" eb="7">
      <t>クンレン</t>
    </rPh>
    <rPh sb="8" eb="10">
      <t>ケイヒ</t>
    </rPh>
    <phoneticPr fontId="36"/>
  </si>
  <si>
    <t>（３）職業能力検定・キャリアコンサルティングを受けさせた場合</t>
    <rPh sb="3" eb="5">
      <t>ショクギョウ</t>
    </rPh>
    <rPh sb="5" eb="7">
      <t>ノウリョク</t>
    </rPh>
    <rPh sb="7" eb="9">
      <t>ケンテイ</t>
    </rPh>
    <rPh sb="23" eb="24">
      <t>ウ</t>
    </rPh>
    <rPh sb="28" eb="30">
      <t>バアイ</t>
    </rPh>
    <phoneticPr fontId="36"/>
  </si>
  <si>
    <t>①１人当たりの職業能力検定・キャリアコンサルティングに要した経費</t>
    <rPh sb="2" eb="3">
      <t>ニン</t>
    </rPh>
    <rPh sb="3" eb="4">
      <t>ア</t>
    </rPh>
    <rPh sb="7" eb="9">
      <t>ショクギョウ</t>
    </rPh>
    <rPh sb="9" eb="11">
      <t>ノウリョク</t>
    </rPh>
    <rPh sb="11" eb="13">
      <t>ケンテイ</t>
    </rPh>
    <rPh sb="27" eb="28">
      <t>ヨウ</t>
    </rPh>
    <rPh sb="30" eb="32">
      <t>ケイヒ</t>
    </rPh>
    <phoneticPr fontId="36"/>
  </si>
  <si>
    <t>Ⅲ　職業能力検定・キャリアコンサルティングの経費</t>
    <rPh sb="2" eb="6">
      <t>ショクギョウノウリョク</t>
    </rPh>
    <rPh sb="6" eb="8">
      <t>ケンテイ</t>
    </rPh>
    <rPh sb="22" eb="24">
      <t>ケイヒ</t>
    </rPh>
    <phoneticPr fontId="36"/>
  </si>
  <si>
    <t>Ⅰ+Ⅱ＋Ⅲ</t>
    <phoneticPr fontId="36"/>
  </si>
  <si>
    <t>Ⅳ　１人あたりの訓練経費</t>
    <rPh sb="3" eb="4">
      <t>ニン</t>
    </rPh>
    <rPh sb="8" eb="10">
      <t>クンレン</t>
    </rPh>
    <rPh sb="10" eb="12">
      <t>ケイヒ</t>
    </rPh>
    <phoneticPr fontId="36"/>
  </si>
  <si>
    <t>（少数点以下切捨て）</t>
    <phoneticPr fontId="36"/>
  </si>
  <si>
    <r>
      <t>様式第６</t>
    </r>
    <r>
      <rPr>
        <sz val="12"/>
        <color rgb="FF0070C0"/>
        <rFont val="Meiryo UI"/>
        <family val="3"/>
        <charset val="128"/>
      </rPr>
      <t>－１</t>
    </r>
    <r>
      <rPr>
        <sz val="12"/>
        <rFont val="Meiryo UI"/>
        <family val="3"/>
        <charset val="128"/>
      </rPr>
      <t>号（第２面）</t>
    </r>
    <rPh sb="0" eb="1">
      <t>サマ</t>
    </rPh>
    <rPh sb="1" eb="2">
      <t>シキ</t>
    </rPh>
    <rPh sb="2" eb="3">
      <t>ダイ</t>
    </rPh>
    <rPh sb="6" eb="7">
      <t>ゴウ</t>
    </rPh>
    <rPh sb="8" eb="9">
      <t>ダイ</t>
    </rPh>
    <rPh sb="10" eb="11">
      <t>メン</t>
    </rPh>
    <phoneticPr fontId="36"/>
  </si>
  <si>
    <t>３　対象経費の算定（第１面の続き）</t>
    <rPh sb="10" eb="11">
      <t>ダイ</t>
    </rPh>
    <rPh sb="12" eb="13">
      <t>メン</t>
    </rPh>
    <rPh sb="14" eb="15">
      <t>ツヅ</t>
    </rPh>
    <phoneticPr fontId="36"/>
  </si>
  <si>
    <t>（５）算定額</t>
    <rPh sb="3" eb="6">
      <t>サンテイガク</t>
    </rPh>
    <phoneticPr fontId="36"/>
  </si>
  <si>
    <r>
      <rPr>
        <b/>
        <sz val="11"/>
        <color rgb="FFFF0000"/>
        <rFont val="Meiryo UI"/>
        <family val="3"/>
        <charset val="128"/>
      </rPr>
      <t>①人材育成訓練</t>
    </r>
    <r>
      <rPr>
        <sz val="11"/>
        <rFont val="Meiryo UI"/>
        <family val="3"/>
        <charset val="128"/>
      </rPr>
      <t>であって、対象労働者の雇用形態が</t>
    </r>
    <r>
      <rPr>
        <b/>
        <sz val="11"/>
        <color rgb="FFFF0000"/>
        <rFont val="Meiryo UI"/>
        <family val="3"/>
        <charset val="128"/>
      </rPr>
      <t>正規雇用労働者等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セイキ</t>
    </rPh>
    <rPh sb="25" eb="27">
      <t>コヨウ</t>
    </rPh>
    <rPh sb="27" eb="30">
      <t>ロウドウシャ</t>
    </rPh>
    <rPh sb="30" eb="31">
      <t>トウ</t>
    </rPh>
    <rPh sb="32" eb="34">
      <t>バアイ</t>
    </rPh>
    <rPh sb="35" eb="37">
      <t>シキュウ</t>
    </rPh>
    <rPh sb="37" eb="40">
      <t>シンセイビ</t>
    </rPh>
    <rPh sb="40" eb="42">
      <t>ジテン</t>
    </rPh>
    <phoneticPr fontId="36"/>
  </si>
  <si>
    <t>(a)１人あたりの訓練経費</t>
    <rPh sb="4" eb="5">
      <t>ニン</t>
    </rPh>
    <rPh sb="9" eb="11">
      <t>クンレン</t>
    </rPh>
    <rPh sb="11" eb="13">
      <t>ケイヒ</t>
    </rPh>
    <phoneticPr fontId="36"/>
  </si>
  <si>
    <t>(b)支給対象労働者数のうち
正規雇用労働者等の数</t>
    <rPh sb="3" eb="11">
      <t>シキュウタイショウロウドウシャスウ</t>
    </rPh>
    <rPh sb="15" eb="23">
      <t>セイキコヨウロウドウシャトウ</t>
    </rPh>
    <rPh sb="24" eb="25">
      <t>カズ</t>
    </rPh>
    <phoneticPr fontId="36"/>
  </si>
  <si>
    <t>(c)助成率</t>
    <rPh sb="3" eb="6">
      <t>ジョセイリツ</t>
    </rPh>
    <phoneticPr fontId="36"/>
  </si>
  <si>
    <t>Ⅴ　算定額
（正規雇用労働者等）</t>
    <rPh sb="2" eb="5">
      <t>サンテイガク</t>
    </rPh>
    <phoneticPr fontId="36"/>
  </si>
  <si>
    <t>％</t>
    <phoneticPr fontId="36"/>
  </si>
  <si>
    <r>
      <rPr>
        <b/>
        <sz val="11"/>
        <color rgb="FFFF0000"/>
        <rFont val="Meiryo UI"/>
        <family val="3"/>
        <charset val="128"/>
      </rPr>
      <t>②人材育成訓練</t>
    </r>
    <r>
      <rPr>
        <sz val="11"/>
        <rFont val="Meiryo UI"/>
        <family val="3"/>
        <charset val="128"/>
      </rPr>
      <t>であって、対象労働者の雇用形態が</t>
    </r>
    <r>
      <rPr>
        <b/>
        <sz val="11"/>
        <color rgb="FFFF0000"/>
        <rFont val="Meiryo UI"/>
        <family val="3"/>
        <charset val="128"/>
      </rPr>
      <t>有期契約労働者等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ユウキ</t>
    </rPh>
    <rPh sb="25" eb="27">
      <t>ケイヤク</t>
    </rPh>
    <rPh sb="27" eb="30">
      <t>ロウドウシャ</t>
    </rPh>
    <rPh sb="30" eb="31">
      <t>トウ</t>
    </rPh>
    <rPh sb="32" eb="34">
      <t>バアイ</t>
    </rPh>
    <rPh sb="35" eb="37">
      <t>シキュウ</t>
    </rPh>
    <rPh sb="37" eb="40">
      <t>シンセイビ</t>
    </rPh>
    <rPh sb="40" eb="42">
      <t>ジテン</t>
    </rPh>
    <phoneticPr fontId="36"/>
  </si>
  <si>
    <t>(b)支給対象労働者数のうち
有期契約労働者等の数</t>
    <rPh sb="3" eb="11">
      <t>シキュウタイショウロウドウシャスウ</t>
    </rPh>
    <rPh sb="15" eb="17">
      <t>ユウキ</t>
    </rPh>
    <rPh sb="17" eb="19">
      <t>ケイヤク</t>
    </rPh>
    <rPh sb="19" eb="22">
      <t>ロウドウシャ</t>
    </rPh>
    <rPh sb="22" eb="23">
      <t>トウ</t>
    </rPh>
    <rPh sb="24" eb="25">
      <t>カズ</t>
    </rPh>
    <phoneticPr fontId="36"/>
  </si>
  <si>
    <t>Ⅵ　算定額
（有期契約労働者等）</t>
    <rPh sb="2" eb="5">
      <t>サンテイガク</t>
    </rPh>
    <rPh sb="7" eb="14">
      <t>ユウキケイヤクロウドウシャ</t>
    </rPh>
    <phoneticPr fontId="36"/>
  </si>
  <si>
    <t>Ⅶ　算定額（Ⅴ＋Ⅵ）
（人材育成訓練）</t>
    <rPh sb="2" eb="5">
      <t>サンテイガク</t>
    </rPh>
    <rPh sb="12" eb="14">
      <t>ジンザイ</t>
    </rPh>
    <rPh sb="14" eb="16">
      <t>イクセイ</t>
    </rPh>
    <rPh sb="16" eb="18">
      <t>クンレン</t>
    </rPh>
    <phoneticPr fontId="36"/>
  </si>
  <si>
    <r>
      <rPr>
        <b/>
        <sz val="11"/>
        <color rgb="FFFF0000"/>
        <rFont val="Meiryo UI"/>
        <family val="3"/>
        <charset val="128"/>
      </rPr>
      <t>③認定実習併用職業訓練</t>
    </r>
    <r>
      <rPr>
        <sz val="11"/>
        <rFont val="Meiryo UI"/>
        <family val="3"/>
        <charset val="128"/>
      </rPr>
      <t>の場合</t>
    </r>
    <rPh sb="1" eb="11">
      <t>ニンテイジッシュウヘイヨウショクギョウクンレン</t>
    </rPh>
    <rPh sb="12" eb="14">
      <t>バアイ</t>
    </rPh>
    <phoneticPr fontId="36"/>
  </si>
  <si>
    <t>(b)支給対象労働者数</t>
    <rPh sb="3" eb="11">
      <t>シキュウタイショウロウドウシャスウ</t>
    </rPh>
    <phoneticPr fontId="36"/>
  </si>
  <si>
    <t>Ⅷ　算定額</t>
    <rPh sb="2" eb="5">
      <t>サンテイガク</t>
    </rPh>
    <phoneticPr fontId="36"/>
  </si>
  <si>
    <t>（少数点以下切捨て）</t>
  </si>
  <si>
    <r>
      <rPr>
        <b/>
        <sz val="11"/>
        <color rgb="FFFF0000"/>
        <rFont val="Meiryo UI"/>
        <family val="3"/>
        <charset val="128"/>
      </rPr>
      <t>④有期実習型訓練</t>
    </r>
    <r>
      <rPr>
        <sz val="11"/>
        <rFont val="Meiryo UI"/>
        <family val="3"/>
        <charset val="128"/>
      </rPr>
      <t>の場合</t>
    </r>
    <rPh sb="1" eb="3">
      <t>ユウキ</t>
    </rPh>
    <rPh sb="3" eb="5">
      <t>ジッシュウ</t>
    </rPh>
    <rPh sb="5" eb="6">
      <t>ガタ</t>
    </rPh>
    <rPh sb="6" eb="8">
      <t>クンレン</t>
    </rPh>
    <rPh sb="9" eb="11">
      <t>バアイ</t>
    </rPh>
    <phoneticPr fontId="36"/>
  </si>
  <si>
    <t>Ⅸ　算定額</t>
    <rPh sb="2" eb="5">
      <t>サンテイガク</t>
    </rPh>
    <phoneticPr fontId="36"/>
  </si>
  <si>
    <t>（6）上限額</t>
    <rPh sb="3" eb="6">
      <t>ジョウゲンガク</t>
    </rPh>
    <phoneticPr fontId="36"/>
  </si>
  <si>
    <t>①支給対象労働者数</t>
    <rPh sb="1" eb="8">
      <t>シキュウタイショウロウドウシャ</t>
    </rPh>
    <rPh sb="8" eb="9">
      <t>スウ</t>
    </rPh>
    <phoneticPr fontId="36"/>
  </si>
  <si>
    <t>②１人あたりの上限額</t>
    <rPh sb="2" eb="3">
      <t>ニン</t>
    </rPh>
    <rPh sb="7" eb="9">
      <t>ジョウゲン</t>
    </rPh>
    <rPh sb="9" eb="10">
      <t>ガク</t>
    </rPh>
    <phoneticPr fontId="36"/>
  </si>
  <si>
    <r>
      <t>③通常分の経費助成額</t>
    </r>
    <r>
      <rPr>
        <sz val="8"/>
        <rFont val="Meiryo UI"/>
        <family val="3"/>
        <charset val="128"/>
      </rPr>
      <t>※</t>
    </r>
    <rPh sb="1" eb="3">
      <t>ツウジョウ</t>
    </rPh>
    <rPh sb="3" eb="4">
      <t>ブン</t>
    </rPh>
    <rPh sb="5" eb="7">
      <t>ケイヒ</t>
    </rPh>
    <rPh sb="7" eb="10">
      <t>ジョセイガク</t>
    </rPh>
    <phoneticPr fontId="36"/>
  </si>
  <si>
    <t>Ⅹ　上限額</t>
    <rPh sb="2" eb="5">
      <t>ジョウゲンガク</t>
    </rPh>
    <phoneticPr fontId="36"/>
  </si>
  <si>
    <t>10万</t>
    <phoneticPr fontId="36"/>
  </si>
  <si>
    <t>15万</t>
    <phoneticPr fontId="36"/>
  </si>
  <si>
    <t>※賃金要件等割増分の申請である場合、記載してください。</t>
    <rPh sb="1" eb="3">
      <t>チンギン</t>
    </rPh>
    <rPh sb="3" eb="6">
      <t>ヨウケントウ</t>
    </rPh>
    <rPh sb="6" eb="7">
      <t>ワ</t>
    </rPh>
    <rPh sb="7" eb="8">
      <t>マ</t>
    </rPh>
    <rPh sb="8" eb="9">
      <t>ブン</t>
    </rPh>
    <rPh sb="10" eb="12">
      <t>シンセイ</t>
    </rPh>
    <rPh sb="15" eb="17">
      <t>バアイ</t>
    </rPh>
    <rPh sb="18" eb="20">
      <t>キサイ</t>
    </rPh>
    <phoneticPr fontId="36"/>
  </si>
  <si>
    <t>20万</t>
    <rPh sb="2" eb="3">
      <t>マン</t>
    </rPh>
    <phoneticPr fontId="36"/>
  </si>
  <si>
    <t>（７）経費助成額（（５）算定額または（６）上限額のいずれか低い額）　</t>
    <rPh sb="3" eb="5">
      <t>ケイヒ</t>
    </rPh>
    <rPh sb="5" eb="8">
      <t>ジョセイガク</t>
    </rPh>
    <phoneticPr fontId="36"/>
  </si>
  <si>
    <t>30万</t>
    <phoneticPr fontId="36"/>
  </si>
  <si>
    <t>50万</t>
    <phoneticPr fontId="36"/>
  </si>
  <si>
    <t>Ⅺ　経費助成額　合計</t>
    <rPh sb="2" eb="4">
      <t>ケイヒ</t>
    </rPh>
    <rPh sb="4" eb="6">
      <t>ジョセイ</t>
    </rPh>
    <rPh sb="6" eb="7">
      <t>ガク</t>
    </rPh>
    <rPh sb="8" eb="10">
      <t>ゴウケイ</t>
    </rPh>
    <phoneticPr fontId="36"/>
  </si>
  <si>
    <t>正規雇用労働者等</t>
    <rPh sb="0" eb="4">
      <t>セイキコヨウ</t>
    </rPh>
    <rPh sb="4" eb="7">
      <t>ロウドウシャ</t>
    </rPh>
    <rPh sb="7" eb="8">
      <t>トウ</t>
    </rPh>
    <phoneticPr fontId="36"/>
  </si>
  <si>
    <t>◎人材育成支援コースの１人当たりの経費助成限度額</t>
    <rPh sb="1" eb="3">
      <t>ジンザイ</t>
    </rPh>
    <rPh sb="3" eb="5">
      <t>イクセイ</t>
    </rPh>
    <rPh sb="5" eb="7">
      <t>シエン</t>
    </rPh>
    <rPh sb="12" eb="13">
      <t>ニン</t>
    </rPh>
    <rPh sb="13" eb="14">
      <t>ア</t>
    </rPh>
    <rPh sb="17" eb="19">
      <t>ケイヒ</t>
    </rPh>
    <rPh sb="19" eb="21">
      <t>ジョセイ</t>
    </rPh>
    <rPh sb="21" eb="23">
      <t>ゲンド</t>
    </rPh>
    <rPh sb="23" eb="24">
      <t>ガク</t>
    </rPh>
    <phoneticPr fontId="36"/>
  </si>
  <si>
    <t>※ｅラーニングによる訓練及び通信制による訓練（標準学習時間が定められているものは除く。）については、企業規模に応じて、中小企業の場合は15万円、大企業の場合は10万円を限度とする。
※専門実践教育訓練の指定講座の訓練については、企業規模に応じて、中小企業の場合は50万円、大企業の場合は30万円を限度とする。
※認定実習併用職業訓練及び有期実習型訓練において、付加的に実施するｅラーニングによる訓練及び通信制による訓練については、実訓練時間数に応じて上表の区分を判断する訓練部分とは別に、企業規模に応じて、中小企業の場合は15万円、大企業の場合は10万円とする。
※事業主団体等については、中小企業の経費助成限度額を適用する。
※賃金要件等達成時の割増分については、通常分の経費助成支給額と合算した上で、限度額の範囲内で支給する。</t>
    <rPh sb="84" eb="86">
      <t>ゲンド</t>
    </rPh>
    <rPh sb="148" eb="150">
      <t>ゲンド</t>
    </rPh>
    <rPh sb="156" eb="158">
      <t>ニンテイ</t>
    </rPh>
    <rPh sb="158" eb="160">
      <t>ジッシュウ</t>
    </rPh>
    <rPh sb="160" eb="162">
      <t>ヘイヨウ</t>
    </rPh>
    <rPh sb="162" eb="164">
      <t>ショクギョウ</t>
    </rPh>
    <rPh sb="164" eb="166">
      <t>クンレン</t>
    </rPh>
    <rPh sb="166" eb="167">
      <t>オヨ</t>
    </rPh>
    <rPh sb="225" eb="227">
      <t>ジョウヒョウジギョウヌシダンタイトウチュウショウキギョウケイヒジョセイゲンドガクテキヨウトウ</t>
    </rPh>
    <phoneticPr fontId="36"/>
  </si>
  <si>
    <t>様式第６－１号（第３面）</t>
    <rPh sb="8" eb="9">
      <t>ダイ</t>
    </rPh>
    <rPh sb="10" eb="11">
      <t>メン</t>
    </rPh>
    <phoneticPr fontId="36"/>
  </si>
  <si>
    <r>
      <rPr>
        <b/>
        <sz val="10"/>
        <rFont val="Meiryo UI"/>
        <family val="3"/>
        <charset val="128"/>
      </rPr>
      <t>３欄は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6"/>
  </si>
  <si>
    <r>
      <rPr>
        <b/>
        <sz val="10"/>
        <rFont val="Meiryo UI"/>
        <family val="3"/>
        <charset val="128"/>
      </rPr>
      <t>３（１）欄では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訓練コースの開発費です。一部の労働者について申請をする場合は、①から⑤までの合計額（事業内訓練経費計）に、「支給対象労働者数÷訓練コースの総受講者数」により得た割合を乗じて、支給対象労働者分の事業内訓練経費計を算出してください。また、認定実習併用職業訓練については、事業主が自ら運営する認定職業訓練により訓練を実施する場合のみ助成対象となる経費を記載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94" eb="96">
      <t>イチブ</t>
    </rPh>
    <rPh sb="97" eb="100">
      <t>ロウドウシャ</t>
    </rPh>
    <rPh sb="104" eb="106">
      <t>シンセイ</t>
    </rPh>
    <rPh sb="109" eb="111">
      <t>バアイ</t>
    </rPh>
    <rPh sb="120" eb="123">
      <t>ゴウケイガク</t>
    </rPh>
    <rPh sb="124" eb="126">
      <t>ジギョウ</t>
    </rPh>
    <rPh sb="126" eb="127">
      <t>ナイ</t>
    </rPh>
    <rPh sb="127" eb="129">
      <t>クンレン</t>
    </rPh>
    <rPh sb="129" eb="131">
      <t>ケイヒ</t>
    </rPh>
    <rPh sb="131" eb="132">
      <t>ケイ</t>
    </rPh>
    <rPh sb="136" eb="138">
      <t>シキュウ</t>
    </rPh>
    <rPh sb="138" eb="140">
      <t>タイショウ</t>
    </rPh>
    <rPh sb="140" eb="143">
      <t>ロウドウシャ</t>
    </rPh>
    <rPh sb="143" eb="144">
      <t>スウ</t>
    </rPh>
    <rPh sb="160" eb="161">
      <t>エ</t>
    </rPh>
    <rPh sb="162" eb="164">
      <t>ワリアイ</t>
    </rPh>
    <rPh sb="165" eb="166">
      <t>ジョウ</t>
    </rPh>
    <rPh sb="169" eb="171">
      <t>シキュウ</t>
    </rPh>
    <rPh sb="171" eb="173">
      <t>タイショウ</t>
    </rPh>
    <rPh sb="173" eb="176">
      <t>ロウドウシャ</t>
    </rPh>
    <rPh sb="176" eb="177">
      <t>ブン</t>
    </rPh>
    <rPh sb="178" eb="180">
      <t>ジギョウ</t>
    </rPh>
    <rPh sb="180" eb="181">
      <t>ナイ</t>
    </rPh>
    <rPh sb="181" eb="183">
      <t>クンレン</t>
    </rPh>
    <rPh sb="183" eb="185">
      <t>ケイヒ</t>
    </rPh>
    <rPh sb="185" eb="186">
      <t>ケイ</t>
    </rPh>
    <rPh sb="187" eb="189">
      <t>サンシュツ</t>
    </rPh>
    <rPh sb="199" eb="209">
      <t>ニンテイジッシュウヘイヨウショクギョウクンレン</t>
    </rPh>
    <rPh sb="215" eb="218">
      <t>ジギョウヌシ</t>
    </rPh>
    <rPh sb="219" eb="220">
      <t>ミズカ</t>
    </rPh>
    <rPh sb="221" eb="223">
      <t>ウンエイ</t>
    </rPh>
    <rPh sb="225" eb="227">
      <t>ニンテイ</t>
    </rPh>
    <rPh sb="227" eb="229">
      <t>ショクギョウ</t>
    </rPh>
    <rPh sb="229" eb="231">
      <t>クンレン</t>
    </rPh>
    <rPh sb="234" eb="236">
      <t>クンレン</t>
    </rPh>
    <rPh sb="237" eb="239">
      <t>ジッシ</t>
    </rPh>
    <rPh sb="241" eb="243">
      <t>バアイ</t>
    </rPh>
    <rPh sb="245" eb="247">
      <t>ジョセイ</t>
    </rPh>
    <rPh sb="247" eb="249">
      <t>タイショウ</t>
    </rPh>
    <rPh sb="252" eb="254">
      <t>ケイヒ</t>
    </rPh>
    <rPh sb="268" eb="270">
      <t>カキ</t>
    </rPh>
    <rPh sb="273" eb="274">
      <t>タ</t>
    </rPh>
    <rPh sb="277" eb="279">
      <t>ガイトウ</t>
    </rPh>
    <rPh sb="281" eb="283">
      <t>バアイ</t>
    </rPh>
    <rPh sb="285" eb="287">
      <t>ジョセイ</t>
    </rPh>
    <rPh sb="287" eb="289">
      <t>タイショウ</t>
    </rPh>
    <rPh sb="292" eb="294">
      <t>ケイヒ</t>
    </rPh>
    <phoneticPr fontId="36"/>
  </si>
  <si>
    <t>「支給対象労働者」とは、「対象労働者一覧」（様式第３－１号）に記載した対象労働者であって、訓練コースの実訓練時間数（認定実習併用職業訓練及び有期実習型訓練のOJTについては総訓練時間数のうちOJTの時間数）の８割以上出席した者のことをいいます（eラーニングによる訓練及び通信制による訓練を除く。）。</t>
    <rPh sb="1" eb="3">
      <t>シキュウ</t>
    </rPh>
    <rPh sb="3" eb="5">
      <t>タイショウ</t>
    </rPh>
    <rPh sb="5" eb="8">
      <t>ロウドウシャ</t>
    </rPh>
    <rPh sb="18" eb="20">
      <t>イチラン</t>
    </rPh>
    <rPh sb="22" eb="24">
      <t>ヨウシキ</t>
    </rPh>
    <rPh sb="24" eb="25">
      <t>ダイ</t>
    </rPh>
    <rPh sb="28" eb="29">
      <t>ゴウ</t>
    </rPh>
    <rPh sb="35" eb="37">
      <t>タイショウ</t>
    </rPh>
    <rPh sb="37" eb="40">
      <t>ロウドウシャ</t>
    </rPh>
    <rPh sb="45" eb="47">
      <t>クンレン</t>
    </rPh>
    <rPh sb="51" eb="52">
      <t>ジツ</t>
    </rPh>
    <rPh sb="52" eb="54">
      <t>クンレン</t>
    </rPh>
    <rPh sb="54" eb="57">
      <t>ジカンスウ</t>
    </rPh>
    <rPh sb="58" eb="60">
      <t>ニンテイ</t>
    </rPh>
    <rPh sb="60" eb="62">
      <t>ジッシュウ</t>
    </rPh>
    <rPh sb="62" eb="64">
      <t>ヘイヨウ</t>
    </rPh>
    <rPh sb="64" eb="66">
      <t>ショクギョウ</t>
    </rPh>
    <rPh sb="66" eb="68">
      <t>クンレン</t>
    </rPh>
    <rPh sb="68" eb="69">
      <t>オヨ</t>
    </rPh>
    <rPh sb="70" eb="77">
      <t>ユウキジッシュウガタクンレン</t>
    </rPh>
    <rPh sb="86" eb="87">
      <t>ソウ</t>
    </rPh>
    <rPh sb="87" eb="89">
      <t>クンレン</t>
    </rPh>
    <rPh sb="89" eb="91">
      <t>ジカン</t>
    </rPh>
    <rPh sb="91" eb="92">
      <t>スウ</t>
    </rPh>
    <rPh sb="99" eb="102">
      <t>ジカンスウ</t>
    </rPh>
    <rPh sb="105" eb="106">
      <t>ワリ</t>
    </rPh>
    <rPh sb="106" eb="108">
      <t>イジョウ</t>
    </rPh>
    <rPh sb="108" eb="110">
      <t>シュッセキ</t>
    </rPh>
    <rPh sb="112" eb="113">
      <t>シャ</t>
    </rPh>
    <rPh sb="133" eb="134">
      <t>オヨ</t>
    </rPh>
    <phoneticPr fontId="36"/>
  </si>
  <si>
    <t>事業内訓練の「総受講者数」とは、支給対象労働者以外の受講者を含めた、訓練コース全体の受講者数のことをいいます。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シキュウ</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6"/>
  </si>
  <si>
    <t>（支給対象労働者数÷総受講者数）の値は、総受講者に占める助成対象労働者の割合です。</t>
    <rPh sb="1" eb="3">
      <t>シキュウ</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6"/>
  </si>
  <si>
    <r>
      <rPr>
        <b/>
        <sz val="10"/>
        <rFont val="Meiryo UI"/>
        <family val="3"/>
        <charset val="128"/>
      </rPr>
      <t>３（１）欄</t>
    </r>
    <r>
      <rPr>
        <sz val="10"/>
        <rFont val="Meiryo UI"/>
        <family val="3"/>
        <charset val="128"/>
      </rPr>
      <t>の事業内訓練について、事業主団体等の場合に助成対象となる経費は、①部外講師の謝金、②部外講師の旅費、③施設・設備の借上げ費、⑥カリキュラム開発作成費、⑦助成金申請委託費（構成事業主の助成金の手続きを代行等するために社会保険労務士等に支払った手数料）です。いずれも、事業主団体等自身及び傘下の構成事業主に依頼したものは対象外です。なお、⑧受講料収入がある場合は、当該受講料収入は算定対象となる合計額から除いてください。事業主団体等が申請する場合は、支給対象労働者の割合は記載不要です。
また、外部の教育訓練機関に支払う入学料等については、３（２）欄の事業外訓練に計上してください。</t>
    </r>
    <rPh sb="4" eb="5">
      <t>ラン</t>
    </rPh>
    <rPh sb="6" eb="8">
      <t>ジギョウ</t>
    </rPh>
    <rPh sb="8" eb="9">
      <t>ナイ</t>
    </rPh>
    <rPh sb="9" eb="11">
      <t>クンレン</t>
    </rPh>
    <rPh sb="81" eb="84">
      <t>ジョセイキン</t>
    </rPh>
    <rPh sb="84" eb="86">
      <t>シンセイ</t>
    </rPh>
    <rPh sb="86" eb="88">
      <t>イタク</t>
    </rPh>
    <rPh sb="88" eb="89">
      <t>ヒ</t>
    </rPh>
    <rPh sb="137" eb="140">
      <t>ジギョウヌシ</t>
    </rPh>
    <rPh sb="140" eb="142">
      <t>ダンタイ</t>
    </rPh>
    <rPh sb="142" eb="143">
      <t>トウ</t>
    </rPh>
    <rPh sb="143" eb="145">
      <t>ジシン</t>
    </rPh>
    <rPh sb="145" eb="146">
      <t>オヨ</t>
    </rPh>
    <rPh sb="147" eb="149">
      <t>サンカ</t>
    </rPh>
    <rPh sb="150" eb="152">
      <t>コウセイ</t>
    </rPh>
    <rPh sb="152" eb="155">
      <t>ジギョウヌシ</t>
    </rPh>
    <rPh sb="156" eb="158">
      <t>イライ</t>
    </rPh>
    <rPh sb="163" eb="166">
      <t>タイショウガイ</t>
    </rPh>
    <rPh sb="193" eb="195">
      <t>サンテイ</t>
    </rPh>
    <rPh sb="195" eb="197">
      <t>タイショウ</t>
    </rPh>
    <rPh sb="213" eb="216">
      <t>ジギョウヌシ</t>
    </rPh>
    <rPh sb="216" eb="218">
      <t>ダンタイ</t>
    </rPh>
    <rPh sb="218" eb="219">
      <t>トウ</t>
    </rPh>
    <rPh sb="220" eb="222">
      <t>シンセイ</t>
    </rPh>
    <rPh sb="224" eb="226">
      <t>バアイ</t>
    </rPh>
    <rPh sb="228" eb="230">
      <t>シキュウ</t>
    </rPh>
    <rPh sb="230" eb="232">
      <t>タイショウ</t>
    </rPh>
    <rPh sb="232" eb="235">
      <t>ロウドウシャ</t>
    </rPh>
    <rPh sb="236" eb="238">
      <t>ワリアイ</t>
    </rPh>
    <rPh sb="241" eb="243">
      <t>フヨウ</t>
    </rPh>
    <rPh sb="257" eb="259">
      <t>キカン</t>
    </rPh>
    <rPh sb="263" eb="266">
      <t>ニュウガクリョウ</t>
    </rPh>
    <rPh sb="266" eb="267">
      <t>トウ</t>
    </rPh>
    <rPh sb="277" eb="278">
      <t>ラン</t>
    </rPh>
    <phoneticPr fontId="36"/>
  </si>
  <si>
    <r>
      <rPr>
        <b/>
        <sz val="10"/>
        <rFont val="Meiryo UI"/>
        <family val="3"/>
        <charset val="128"/>
      </rPr>
      <t>３（２）欄では</t>
    </r>
    <r>
      <rPr>
        <sz val="10"/>
        <rFont val="Meiryo UI"/>
        <family val="3"/>
        <charset val="128"/>
      </rPr>
      <t>、事業外訓練に係る経費を算出します。事業外訓練で助成対象となる経費は、入学料・受講料・教科書代等（あらかじめ受講案内等で定められているものに限る。）です。１人あたりの経費に対象労働者数を乗じて算出します。また、下記【その他】１～４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2" eb="45">
      <t>ニュウガクリョウ</t>
    </rPh>
    <rPh sb="46" eb="49">
      <t>ジュコウリョウ</t>
    </rPh>
    <rPh sb="50" eb="53">
      <t>キョウカショ</t>
    </rPh>
    <rPh sb="53" eb="55">
      <t>ダイトウ</t>
    </rPh>
    <rPh sb="61" eb="63">
      <t>ジュコウ</t>
    </rPh>
    <rPh sb="63" eb="66">
      <t>アンナイトウ</t>
    </rPh>
    <rPh sb="67" eb="68">
      <t>サダ</t>
    </rPh>
    <rPh sb="77" eb="78">
      <t>カギ</t>
    </rPh>
    <rPh sb="85" eb="86">
      <t>ニン</t>
    </rPh>
    <rPh sb="90" eb="92">
      <t>ケイヒ</t>
    </rPh>
    <rPh sb="93" eb="95">
      <t>タイショウ</t>
    </rPh>
    <rPh sb="95" eb="98">
      <t>ロウドウシャ</t>
    </rPh>
    <rPh sb="98" eb="99">
      <t>スウ</t>
    </rPh>
    <rPh sb="100" eb="101">
      <t>ジョウ</t>
    </rPh>
    <rPh sb="103" eb="105">
      <t>サンシュツ</t>
    </rPh>
    <rPh sb="112" eb="114">
      <t>カキ</t>
    </rPh>
    <rPh sb="117" eb="118">
      <t>タ</t>
    </rPh>
    <rPh sb="123" eb="125">
      <t>リュウイ</t>
    </rPh>
    <phoneticPr fontId="36"/>
  </si>
  <si>
    <r>
      <rPr>
        <b/>
        <sz val="10"/>
        <rFont val="Meiryo UI"/>
        <family val="3"/>
        <charset val="128"/>
      </rPr>
      <t>３（３）欄では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6"/>
  </si>
  <si>
    <r>
      <rPr>
        <b/>
        <sz val="10"/>
        <rFont val="Meiryo UI"/>
        <family val="3"/>
        <charset val="128"/>
      </rPr>
      <t>３（４）欄では</t>
    </r>
    <r>
      <rPr>
        <sz val="10"/>
        <rFont val="Meiryo UI"/>
        <family val="3"/>
        <charset val="128"/>
      </rPr>
      <t>、１人当たりの訓練経費を算出します。３（１）欄から（３）欄で算出した訓練経費を助成対象労働者数で除して算出します。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6"/>
  </si>
  <si>
    <r>
      <rPr>
        <b/>
        <sz val="10"/>
        <rFont val="Meiryo UI"/>
        <family val="3"/>
        <charset val="128"/>
      </rPr>
      <t>３（5）欄では</t>
    </r>
    <r>
      <rPr>
        <sz val="10"/>
        <rFont val="Meiryo UI"/>
        <family val="3"/>
        <charset val="128"/>
      </rPr>
      <t>、経費助成額を算出します。３（4）欄で算出した金額に対象労働者数と助成率を乗じて算出します。適用される助成率が異なるため、①人材育成訓練であって、対象労働者の雇用形態が正規雇用労働者等の場合（訓練開始日時点では正規雇用労働者等であったが、訓練修了前に労働者の都合により有期契約労働者等に変更となり、その後も訓練を継続することで訓練を修了した場合を含む。）、②人材育成訓練であって、対象労働者の雇用形態が有期契約労働者等の場合（訓練開始日時点では有期契約労働者等であったが、訓練修了前に正規雇用労働者等へ転換し、その後も訓練を継続することで訓練を就労した場合を含む。）、③認定実習併用職業訓練の場合、④有期実習型訓練の場合でそれぞれ計算し、その合計額の100円未満を切り捨てた金額が、経費助成額となります。</t>
    </r>
    <rPh sb="8" eb="10">
      <t>ケイヒ</t>
    </rPh>
    <rPh sb="14" eb="16">
      <t>サンシュツ</t>
    </rPh>
    <rPh sb="30" eb="31">
      <t>キン</t>
    </rPh>
    <rPh sb="40" eb="42">
      <t>ジョセイ</t>
    </rPh>
    <rPh sb="42" eb="43">
      <t>リツ</t>
    </rPh>
    <rPh sb="53" eb="55">
      <t>テキヨウ</t>
    </rPh>
    <rPh sb="58" eb="60">
      <t>ジョセイ</t>
    </rPh>
    <rPh sb="60" eb="61">
      <t>リツ</t>
    </rPh>
    <rPh sb="62" eb="63">
      <t>コト</t>
    </rPh>
    <rPh sb="143" eb="145">
      <t>ケイヤク</t>
    </rPh>
    <rPh sb="229" eb="231">
      <t>ユウキ</t>
    </rPh>
    <rPh sb="231" eb="233">
      <t>ケイヤク</t>
    </rPh>
    <rPh sb="233" eb="236">
      <t>ロウドウシャ</t>
    </rPh>
    <rPh sb="236" eb="237">
      <t>トウ</t>
    </rPh>
    <rPh sb="243" eb="245">
      <t>クンレン</t>
    </rPh>
    <rPh sb="245" eb="247">
      <t>シュウリョウ</t>
    </rPh>
    <rPh sb="247" eb="248">
      <t>マエ</t>
    </rPh>
    <rPh sb="249" eb="251">
      <t>セイキ</t>
    </rPh>
    <rPh sb="251" eb="253">
      <t>コヨウ</t>
    </rPh>
    <rPh sb="253" eb="256">
      <t>ロウドウシャ</t>
    </rPh>
    <rPh sb="256" eb="257">
      <t>トウ</t>
    </rPh>
    <rPh sb="258" eb="260">
      <t>テンカン</t>
    </rPh>
    <rPh sb="264" eb="265">
      <t>ゴ</t>
    </rPh>
    <rPh sb="266" eb="268">
      <t>クンレン</t>
    </rPh>
    <rPh sb="269" eb="271">
      <t>ケイゾク</t>
    </rPh>
    <rPh sb="276" eb="278">
      <t>クンレン</t>
    </rPh>
    <rPh sb="279" eb="281">
      <t>シュウロウ</t>
    </rPh>
    <rPh sb="283" eb="285">
      <t>バアイ</t>
    </rPh>
    <rPh sb="286" eb="287">
      <t>フク</t>
    </rPh>
    <rPh sb="344" eb="345">
      <t>キン</t>
    </rPh>
    <phoneticPr fontId="36"/>
  </si>
  <si>
    <t>様式第8-1号（第１面）（R7.4）</t>
    <rPh sb="0" eb="2">
      <t>ヨウシキ</t>
    </rPh>
    <rPh sb="6" eb="7">
      <t>ゴウ</t>
    </rPh>
    <rPh sb="8" eb="9">
      <t>ダイ</t>
    </rPh>
    <rPh sb="10" eb="11">
      <t>メン</t>
    </rPh>
    <phoneticPr fontId="36"/>
  </si>
  <si>
    <t>枚中</t>
  </si>
  <si>
    <t>枚目</t>
    <phoneticPr fontId="36"/>
  </si>
  <si>
    <t>人材開発支援助成金（人材育成支援コース・人への投資促進コース・事業展開等リスキリング支援コース）OFF-JT実施状況報告書</t>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54" eb="61">
      <t>ジッシジョウキョウホウコクショ</t>
    </rPh>
    <phoneticPr fontId="36"/>
  </si>
  <si>
    <t>※この様式は、対象労働者ごとに作成する様式です。</t>
    <rPh sb="3" eb="5">
      <t>ヨウシキ</t>
    </rPh>
    <rPh sb="7" eb="12">
      <t>タイショウロウドウシャ</t>
    </rPh>
    <rPh sb="15" eb="17">
      <t>サクセイ</t>
    </rPh>
    <rPh sb="19" eb="21">
      <t>ヨウシキ</t>
    </rPh>
    <phoneticPr fontId="49"/>
  </si>
  <si>
    <t>1</t>
  </si>
  <si>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66"/>
  </si>
  <si>
    <t>訓練コースの名称</t>
    <rPh sb="0" eb="2">
      <t>クンレン</t>
    </rPh>
    <rPh sb="6" eb="8">
      <t>メイショウ</t>
    </rPh>
    <phoneticPr fontId="66"/>
  </si>
  <si>
    <t>対象労働者の氏名</t>
    <rPh sb="0" eb="5">
      <t>タイショウロウドウシャ</t>
    </rPh>
    <rPh sb="6" eb="8">
      <t>シメイ</t>
    </rPh>
    <phoneticPr fontId="66"/>
  </si>
  <si>
    <t>OFF-JT種別</t>
    <rPh sb="6" eb="8">
      <t>シュベツ</t>
    </rPh>
    <phoneticPr fontId="66"/>
  </si>
  <si>
    <t>事業内訓練</t>
    <rPh sb="0" eb="2">
      <t>ジギョウ</t>
    </rPh>
    <rPh sb="2" eb="3">
      <t>ナイ</t>
    </rPh>
    <rPh sb="3" eb="5">
      <t>クンレン</t>
    </rPh>
    <phoneticPr fontId="49"/>
  </si>
  <si>
    <t>事業外訓練</t>
    <rPh sb="0" eb="5">
      <t>ジギョウガイクンレン</t>
    </rPh>
    <phoneticPr fontId="49"/>
  </si>
  <si>
    <r>
      <t xml:space="preserve">教育訓練機関の名称
</t>
    </r>
    <r>
      <rPr>
        <b/>
        <sz val="11"/>
        <rFont val="Meiryo UI"/>
        <family val="3"/>
        <charset val="128"/>
      </rPr>
      <t>※事業外訓練の場合</t>
    </r>
    <rPh sb="0" eb="2">
      <t>キョウイク</t>
    </rPh>
    <rPh sb="2" eb="4">
      <t>クンレン</t>
    </rPh>
    <rPh sb="4" eb="6">
      <t>キカン</t>
    </rPh>
    <rPh sb="7" eb="9">
      <t>メイショウ</t>
    </rPh>
    <rPh sb="11" eb="13">
      <t>ジギョウ</t>
    </rPh>
    <rPh sb="13" eb="14">
      <t>ガイ</t>
    </rPh>
    <rPh sb="14" eb="16">
      <t>クンレン</t>
    </rPh>
    <rPh sb="17" eb="19">
      <t>バアイ</t>
    </rPh>
    <phoneticPr fontId="49"/>
  </si>
  <si>
    <t>訓練の実施場所</t>
    <rPh sb="0" eb="2">
      <t>クンレン</t>
    </rPh>
    <rPh sb="3" eb="5">
      <t>ジッシ</t>
    </rPh>
    <rPh sb="5" eb="7">
      <t>バショ</t>
    </rPh>
    <phoneticPr fontId="66"/>
  </si>
  <si>
    <t>実訓練時間数の合計</t>
    <rPh sb="0" eb="1">
      <t>ジツ</t>
    </rPh>
    <rPh sb="1" eb="3">
      <t>クンレン</t>
    </rPh>
    <rPh sb="3" eb="6">
      <t>ジカンスウ</t>
    </rPh>
    <rPh sb="7" eb="9">
      <t>ゴウケイ</t>
    </rPh>
    <phoneticPr fontId="49"/>
  </si>
  <si>
    <t>受講時間数の合計</t>
    <rPh sb="0" eb="2">
      <t>ジュコウ</t>
    </rPh>
    <rPh sb="2" eb="5">
      <t>ジカンスウ</t>
    </rPh>
    <rPh sb="6" eb="8">
      <t>ゴウケイ</t>
    </rPh>
    <phoneticPr fontId="66"/>
  </si>
  <si>
    <t>賃金助成対象時間数の合計</t>
    <rPh sb="0" eb="9">
      <t>チンギンジョセイタイショウジカンスウ</t>
    </rPh>
    <rPh sb="10" eb="12">
      <t>ゴウケイ</t>
    </rPh>
    <phoneticPr fontId="66"/>
  </si>
  <si>
    <r>
      <t xml:space="preserve">受講率（８欄÷７欄×100）
</t>
    </r>
    <r>
      <rPr>
        <b/>
        <sz val="11"/>
        <color rgb="FFFF0000"/>
        <rFont val="Meiryo UI"/>
        <family val="3"/>
        <charset val="128"/>
      </rPr>
      <t>※小数点以下切り捨て</t>
    </r>
    <rPh sb="0" eb="3">
      <t>ジュコウリツ</t>
    </rPh>
    <rPh sb="5" eb="6">
      <t>ラン</t>
    </rPh>
    <rPh sb="8" eb="9">
      <t>ラン</t>
    </rPh>
    <rPh sb="16" eb="19">
      <t>ショウスウテン</t>
    </rPh>
    <rPh sb="19" eb="21">
      <t>イカ</t>
    </rPh>
    <rPh sb="21" eb="22">
      <t>キ</t>
    </rPh>
    <rPh sb="23" eb="24">
      <t>ス</t>
    </rPh>
    <phoneticPr fontId="66"/>
  </si>
  <si>
    <t>％</t>
    <phoneticPr fontId="49"/>
  </si>
  <si>
    <t>今回の訓練は公的訓練機関・大学等の訓練であり、当該訓練を修了・卒業した。</t>
    <rPh sb="0" eb="2">
      <t>コンカイ</t>
    </rPh>
    <rPh sb="3" eb="5">
      <t>クンレン</t>
    </rPh>
    <rPh sb="6" eb="8">
      <t>コウテキ</t>
    </rPh>
    <rPh sb="8" eb="10">
      <t>クンレン</t>
    </rPh>
    <rPh sb="10" eb="12">
      <t>キカン</t>
    </rPh>
    <rPh sb="13" eb="15">
      <t>ダイガク</t>
    </rPh>
    <rPh sb="15" eb="16">
      <t>トウ</t>
    </rPh>
    <rPh sb="17" eb="19">
      <t>クンレン</t>
    </rPh>
    <rPh sb="23" eb="25">
      <t>トウガイ</t>
    </rPh>
    <rPh sb="25" eb="27">
      <t>クンレン</t>
    </rPh>
    <rPh sb="28" eb="30">
      <t>シュウリョウ</t>
    </rPh>
    <rPh sb="31" eb="33">
      <t>ソツギョウ</t>
    </rPh>
    <phoneticPr fontId="49"/>
  </si>
  <si>
    <t>対象労働者の所定労働時間</t>
    <rPh sb="0" eb="5">
      <t>タイショウロウドウシャ</t>
    </rPh>
    <rPh sb="6" eb="8">
      <t>ショテイ</t>
    </rPh>
    <rPh sb="8" eb="10">
      <t>ロウドウ</t>
    </rPh>
    <rPh sb="10" eb="12">
      <t>ジカン</t>
    </rPh>
    <phoneticPr fontId="49"/>
  </si>
  <si>
    <t>対象労働者の休日</t>
    <rPh sb="0" eb="2">
      <t>タイショウ</t>
    </rPh>
    <rPh sb="2" eb="5">
      <t>ロウドウシャ</t>
    </rPh>
    <rPh sb="6" eb="8">
      <t>キュウジツ</t>
    </rPh>
    <phoneticPr fontId="66"/>
  </si>
  <si>
    <t>日曜</t>
    <rPh sb="0" eb="2">
      <t>ニチヨウ</t>
    </rPh>
    <phoneticPr fontId="49"/>
  </si>
  <si>
    <t>月曜</t>
    <rPh sb="0" eb="2">
      <t>ゲツヨウ</t>
    </rPh>
    <phoneticPr fontId="49"/>
  </si>
  <si>
    <t>火曜</t>
    <rPh sb="0" eb="2">
      <t>カヨウ</t>
    </rPh>
    <phoneticPr fontId="49"/>
  </si>
  <si>
    <t>水曜</t>
    <rPh sb="0" eb="2">
      <t>スイヨウ</t>
    </rPh>
    <phoneticPr fontId="49"/>
  </si>
  <si>
    <t>木曜</t>
    <rPh sb="0" eb="2">
      <t>モクヨウ</t>
    </rPh>
    <phoneticPr fontId="49"/>
  </si>
  <si>
    <t>金曜</t>
    <rPh sb="0" eb="2">
      <t>キンヨウ</t>
    </rPh>
    <phoneticPr fontId="49"/>
  </si>
  <si>
    <t>土曜</t>
    <rPh sb="0" eb="2">
      <t>ドヨウ</t>
    </rPh>
    <phoneticPr fontId="49"/>
  </si>
  <si>
    <t>シフト制であるため、シフト表を添付します。</t>
    <phoneticPr fontId="49"/>
  </si>
  <si>
    <t>シフト制であるため、シフト表を添付します。</t>
    <rPh sb="3" eb="4">
      <t>セイ</t>
    </rPh>
    <rPh sb="13" eb="14">
      <t>ヒョウ</t>
    </rPh>
    <rPh sb="15" eb="17">
      <t>テンプ</t>
    </rPh>
    <phoneticPr fontId="49"/>
  </si>
  <si>
    <t>その他</t>
    <rPh sb="2" eb="3">
      <t>タ</t>
    </rPh>
    <phoneticPr fontId="49"/>
  </si>
  <si>
    <t>（</t>
    <phoneticPr fontId="49"/>
  </si>
  <si>
    <t>）</t>
    <phoneticPr fontId="49"/>
  </si>
  <si>
    <t>受講証明</t>
    <rPh sb="0" eb="2">
      <t>ジュコウ</t>
    </rPh>
    <rPh sb="2" eb="4">
      <t>ショウメイ</t>
    </rPh>
    <phoneticPr fontId="49"/>
  </si>
  <si>
    <t>（１）訓練実施者の証明</t>
    <rPh sb="3" eb="5">
      <t>クンレン</t>
    </rPh>
    <rPh sb="5" eb="7">
      <t>ジッシ</t>
    </rPh>
    <rPh sb="7" eb="8">
      <t>シャ</t>
    </rPh>
    <rPh sb="9" eb="11">
      <t>ショウメイ</t>
    </rPh>
    <phoneticPr fontId="49"/>
  </si>
  <si>
    <t>（２）ア　申請事業主の証明</t>
    <rPh sb="5" eb="7">
      <t>シンセイ</t>
    </rPh>
    <rPh sb="7" eb="10">
      <t>ジギョウヌシ</t>
    </rPh>
    <rPh sb="11" eb="13">
      <t>ショウメイ</t>
    </rPh>
    <phoneticPr fontId="49"/>
  </si>
  <si>
    <r>
      <t>（３）対象労働者の証明</t>
    </r>
    <r>
      <rPr>
        <b/>
        <sz val="14"/>
        <color rgb="FFFF0000"/>
        <rFont val="Meiryo UI"/>
        <family val="3"/>
        <charset val="128"/>
      </rPr>
      <t>（本人直筆の署名）</t>
    </r>
    <rPh sb="3" eb="5">
      <t>タイショウ</t>
    </rPh>
    <rPh sb="5" eb="8">
      <t>ロウドウシャ</t>
    </rPh>
    <rPh sb="9" eb="11">
      <t>ショウメイ</t>
    </rPh>
    <rPh sb="12" eb="14">
      <t>ホンニン</t>
    </rPh>
    <rPh sb="14" eb="16">
      <t>ジキヒツ</t>
    </rPh>
    <rPh sb="17" eb="19">
      <t>ショメイ</t>
    </rPh>
    <phoneticPr fontId="49"/>
  </si>
  <si>
    <t>３欄の対象労働者に、申請事業主が事前に提出した訓練カリキュラムに沿って14欄のとおり訓練を実施しました。</t>
    <rPh sb="3" eb="5">
      <t>タイショウ</t>
    </rPh>
    <rPh sb="5" eb="8">
      <t>ロウドウシャ</t>
    </rPh>
    <rPh sb="32" eb="33">
      <t>ソ</t>
    </rPh>
    <phoneticPr fontId="49"/>
  </si>
  <si>
    <t>３欄の対象労働者に、事前に提出した訓練カリキュラムに沿って14欄のとおり訓練を受講させました。</t>
    <rPh sb="3" eb="5">
      <t>タイショウ</t>
    </rPh>
    <rPh sb="5" eb="7">
      <t>ロウドウ</t>
    </rPh>
    <rPh sb="26" eb="27">
      <t>ソ</t>
    </rPh>
    <rPh sb="39" eb="41">
      <t>ジュコウ</t>
    </rPh>
    <phoneticPr fontId="49"/>
  </si>
  <si>
    <t>私は、申請事業主が事前に提出した訓練カリキュラムに沿って14欄のとおり訓練を受講しました。</t>
    <rPh sb="0" eb="1">
      <t>ワタシ</t>
    </rPh>
    <rPh sb="3" eb="5">
      <t>シンセイ</t>
    </rPh>
    <rPh sb="5" eb="8">
      <t>ジギョウヌシ</t>
    </rPh>
    <rPh sb="9" eb="11">
      <t>ジゼン</t>
    </rPh>
    <rPh sb="12" eb="14">
      <t>テイシュツ</t>
    </rPh>
    <rPh sb="16" eb="18">
      <t>クンレン</t>
    </rPh>
    <rPh sb="25" eb="26">
      <t>ソ</t>
    </rPh>
    <rPh sb="30" eb="31">
      <t>ラン</t>
    </rPh>
    <rPh sb="35" eb="37">
      <t>クンレン</t>
    </rPh>
    <rPh sb="38" eb="40">
      <t>ジュコウ</t>
    </rPh>
    <phoneticPr fontId="49"/>
  </si>
  <si>
    <t>①全ての訓練実施日について証明を行いました。</t>
    <phoneticPr fontId="49"/>
  </si>
  <si>
    <t xml:space="preserve">当該訓練を実施した時間中の賃金を適正に支払っています。 
※時間外手当、深夜手当、休日出勤手当等を含む </t>
    <phoneticPr fontId="49"/>
  </si>
  <si>
    <t xml:space="preserve">当該訓練を実施した時間中の賃金が、適正に支払われています。 
※時間外手当、深夜手当、休日出勤手当等を含む </t>
    <phoneticPr fontId="49"/>
  </si>
  <si>
    <r>
      <t>②14⑨訓練実施者の証明欄にチェックしている訓練実施日について証明を行いました</t>
    </r>
    <r>
      <rPr>
        <sz val="12"/>
        <rFont val="Meiryo UI"/>
        <family val="3"/>
        <charset val="128"/>
      </rPr>
      <t>（7欄・８欄には、14</t>
    </r>
    <r>
      <rPr>
        <i/>
        <sz val="12"/>
        <rFont val="Meiryo UI"/>
        <family val="3"/>
        <charset val="128"/>
      </rPr>
      <t>⑨</t>
    </r>
    <r>
      <rPr>
        <sz val="12"/>
        <rFont val="Meiryo UI"/>
        <family val="3"/>
        <charset val="128"/>
      </rPr>
      <t>欄にチェックがある実訓練時間数・受講時間数を合計します）</t>
    </r>
    <r>
      <rPr>
        <sz val="14"/>
        <rFont val="Meiryo UI"/>
        <family val="3"/>
        <charset val="128"/>
      </rPr>
      <t>。</t>
    </r>
    <rPh sb="4" eb="6">
      <t>クンレン</t>
    </rPh>
    <rPh sb="6" eb="8">
      <t>ジッシ</t>
    </rPh>
    <rPh sb="8" eb="9">
      <t>シャ</t>
    </rPh>
    <rPh sb="10" eb="12">
      <t>ショウメイ</t>
    </rPh>
    <rPh sb="12" eb="13">
      <t>ラン</t>
    </rPh>
    <rPh sb="22" eb="24">
      <t>クンレン</t>
    </rPh>
    <rPh sb="24" eb="27">
      <t>ジッシビ</t>
    </rPh>
    <rPh sb="31" eb="33">
      <t>ショウメイ</t>
    </rPh>
    <rPh sb="34" eb="35">
      <t>オコナ</t>
    </rPh>
    <rPh sb="41" eb="42">
      <t>ラン</t>
    </rPh>
    <rPh sb="44" eb="45">
      <t>ラン</t>
    </rPh>
    <rPh sb="51" eb="52">
      <t>ラン</t>
    </rPh>
    <rPh sb="60" eb="61">
      <t>ジツ</t>
    </rPh>
    <rPh sb="61" eb="63">
      <t>クンレン</t>
    </rPh>
    <rPh sb="63" eb="66">
      <t>ジカンスウ</t>
    </rPh>
    <rPh sb="67" eb="69">
      <t>ジュコウ</t>
    </rPh>
    <rPh sb="69" eb="72">
      <t>ジカンスウ</t>
    </rPh>
    <rPh sb="73" eb="75">
      <t>ゴウケイ</t>
    </rPh>
    <phoneticPr fontId="49"/>
  </si>
  <si>
    <t xml:space="preserve">上記の内容に誤りがないことを証明します。 </t>
    <rPh sb="0" eb="2">
      <t>ジョウキ</t>
    </rPh>
    <rPh sb="3" eb="5">
      <t>ナイヨウ</t>
    </rPh>
    <rPh sb="6" eb="7">
      <t>アヤマ</t>
    </rPh>
    <rPh sb="14" eb="16">
      <t>ショウメイ</t>
    </rPh>
    <phoneticPr fontId="49"/>
  </si>
  <si>
    <t>申請事業主名</t>
    <rPh sb="0" eb="2">
      <t>シンセイ</t>
    </rPh>
    <rPh sb="2" eb="5">
      <t>ジギョウヌシ</t>
    </rPh>
    <rPh sb="5" eb="6">
      <t>メイ</t>
    </rPh>
    <phoneticPr fontId="49"/>
  </si>
  <si>
    <r>
      <t>対象労働者名</t>
    </r>
    <r>
      <rPr>
        <sz val="11"/>
        <color rgb="FFFF0000"/>
        <rFont val="Meiryo UI"/>
        <family val="3"/>
        <charset val="128"/>
      </rPr>
      <t>（本人直筆の署名）</t>
    </r>
    <rPh sb="0" eb="5">
      <t>タイショウロウドウシャ</t>
    </rPh>
    <rPh sb="5" eb="6">
      <t>メイ</t>
    </rPh>
    <rPh sb="7" eb="9">
      <t>ホンニン</t>
    </rPh>
    <rPh sb="9" eb="11">
      <t>ジキヒツ</t>
    </rPh>
    <rPh sb="12" eb="14">
      <t>ショメイ</t>
    </rPh>
    <phoneticPr fontId="49"/>
  </si>
  <si>
    <t>＜訓練実施者が教育訓練機関である場合＞都道府県知事が職業能力開発促進法第24条第１項の規定に基づいて認定した認定職業訓練に該当します。</t>
    <rPh sb="1" eb="3">
      <t>クンレン</t>
    </rPh>
    <rPh sb="3" eb="6">
      <t>ジッシシャ</t>
    </rPh>
    <rPh sb="7" eb="9">
      <t>キョウイク</t>
    </rPh>
    <rPh sb="9" eb="11">
      <t>クンレン</t>
    </rPh>
    <rPh sb="11" eb="13">
      <t>キカン</t>
    </rPh>
    <rPh sb="16" eb="18">
      <t>バアイ</t>
    </rPh>
    <rPh sb="61" eb="63">
      <t>ガイトウ</t>
    </rPh>
    <phoneticPr fontId="49"/>
  </si>
  <si>
    <t>都道府県から認定職業訓練助成事業費補助金を受けている（人材開発支援助成金の経費助成は対象外になります）。</t>
    <rPh sb="21" eb="22">
      <t>ウ</t>
    </rPh>
    <rPh sb="27" eb="36">
      <t>ジンザイカイハツシエンジョセイキン</t>
    </rPh>
    <rPh sb="37" eb="39">
      <t>ケイヒ</t>
    </rPh>
    <rPh sb="39" eb="41">
      <t>ジョセイ</t>
    </rPh>
    <rPh sb="42" eb="45">
      <t>タイショウガイ</t>
    </rPh>
    <phoneticPr fontId="49"/>
  </si>
  <si>
    <t>都道府県から広域団体認定訓練助成金を受けている。</t>
    <rPh sb="18" eb="19">
      <t>ウ</t>
    </rPh>
    <phoneticPr fontId="49"/>
  </si>
  <si>
    <t>（２）イ　有期実習型訓練（派遣型）の場合、申請事業主の証明</t>
    <rPh sb="5" eb="12">
      <t>ユウキジッシュウガタクンレン</t>
    </rPh>
    <rPh sb="13" eb="16">
      <t>ハケンガタ</t>
    </rPh>
    <rPh sb="18" eb="20">
      <t>バアイ</t>
    </rPh>
    <rPh sb="21" eb="23">
      <t>シンセイ</t>
    </rPh>
    <rPh sb="23" eb="26">
      <t>ジギョウヌシ</t>
    </rPh>
    <rPh sb="27" eb="29">
      <t>ショウメイ</t>
    </rPh>
    <phoneticPr fontId="49"/>
  </si>
  <si>
    <t>教育訓練機関／部外講師名／部内講師名</t>
    <rPh sb="0" eb="2">
      <t>キョウイク</t>
    </rPh>
    <rPh sb="2" eb="4">
      <t>クンレン</t>
    </rPh>
    <rPh sb="4" eb="6">
      <t>キカン</t>
    </rPh>
    <rPh sb="7" eb="8">
      <t>ブ</t>
    </rPh>
    <rPh sb="8" eb="9">
      <t>ガイ</t>
    </rPh>
    <rPh sb="9" eb="11">
      <t>コウシ</t>
    </rPh>
    <rPh sb="11" eb="12">
      <t>メイ</t>
    </rPh>
    <rPh sb="13" eb="15">
      <t>ブナイ</t>
    </rPh>
    <rPh sb="15" eb="18">
      <t>コウシメイ</t>
    </rPh>
    <phoneticPr fontId="49"/>
  </si>
  <si>
    <t>※（２）アに、派遣先事業主が証明を行い、（２）イに派遣元事業主が受講証明を行ってください。</t>
    <phoneticPr fontId="49"/>
  </si>
  <si>
    <t>申請事業主名（派遣元事業主名）</t>
    <rPh sb="0" eb="2">
      <t>シンセイ</t>
    </rPh>
    <rPh sb="2" eb="5">
      <t>ジギョウヌシ</t>
    </rPh>
    <rPh sb="5" eb="6">
      <t>メイ</t>
    </rPh>
    <rPh sb="7" eb="13">
      <t>ハケンモトジギョウヌシ</t>
    </rPh>
    <rPh sb="13" eb="14">
      <t>メイ</t>
    </rPh>
    <phoneticPr fontId="49"/>
  </si>
  <si>
    <t>訓練の実施状況</t>
    <rPh sb="0" eb="2">
      <t>クンレン</t>
    </rPh>
    <rPh sb="3" eb="5">
      <t>ジッシ</t>
    </rPh>
    <rPh sb="5" eb="7">
      <t>ジョウキョウ</t>
    </rPh>
    <phoneticPr fontId="49"/>
  </si>
  <si>
    <t>No</t>
    <phoneticPr fontId="49"/>
  </si>
  <si>
    <t>①実施日</t>
    <rPh sb="1" eb="4">
      <t>ジッシビ</t>
    </rPh>
    <phoneticPr fontId="49"/>
  </si>
  <si>
    <t>②実施時間帯</t>
    <rPh sb="1" eb="3">
      <t>ジッシ</t>
    </rPh>
    <rPh sb="3" eb="6">
      <t>ジカンタイ</t>
    </rPh>
    <phoneticPr fontId="49"/>
  </si>
  <si>
    <t>③除外時間数</t>
    <rPh sb="1" eb="3">
      <t>ジョガイ</t>
    </rPh>
    <rPh sb="3" eb="6">
      <t>ジカンスウ</t>
    </rPh>
    <phoneticPr fontId="49"/>
  </si>
  <si>
    <t>④実訓練時間数</t>
    <rPh sb="1" eb="7">
      <t>ジツクンレンジカンスウ</t>
    </rPh>
    <phoneticPr fontId="49"/>
  </si>
  <si>
    <t>⑤受講時間数</t>
    <rPh sb="1" eb="3">
      <t>ジュコウ</t>
    </rPh>
    <rPh sb="3" eb="6">
      <t>ジカンスウ</t>
    </rPh>
    <phoneticPr fontId="49"/>
  </si>
  <si>
    <t>⑥賃金助成対象時間数</t>
    <rPh sb="1" eb="3">
      <t>チンギン</t>
    </rPh>
    <rPh sb="3" eb="5">
      <t>ジョセイ</t>
    </rPh>
    <rPh sb="5" eb="7">
      <t>タイショウ</t>
    </rPh>
    <rPh sb="7" eb="10">
      <t>ジカンスウ</t>
    </rPh>
    <phoneticPr fontId="49"/>
  </si>
  <si>
    <r>
      <t xml:space="preserve">⑦実施内容、受講しなかった時間帯・理由
</t>
    </r>
    <r>
      <rPr>
        <sz val="12"/>
        <rFont val="Meiryo UI"/>
        <family val="3"/>
        <charset val="128"/>
      </rPr>
      <t>※「事業外訓練」の場合、「実施内容」は省略可能。</t>
    </r>
    <rPh sb="1" eb="3">
      <t>ジッシ</t>
    </rPh>
    <rPh sb="3" eb="5">
      <t>ナイヨウ</t>
    </rPh>
    <rPh sb="6" eb="8">
      <t>ジュコウ</t>
    </rPh>
    <rPh sb="13" eb="16">
      <t>ジカンタイ</t>
    </rPh>
    <rPh sb="17" eb="19">
      <t>リユウ</t>
    </rPh>
    <rPh sb="22" eb="24">
      <t>ジギョウ</t>
    </rPh>
    <rPh sb="24" eb="25">
      <t>ガイ</t>
    </rPh>
    <rPh sb="25" eb="27">
      <t>クンレン</t>
    </rPh>
    <rPh sb="29" eb="31">
      <t>バアイ</t>
    </rPh>
    <rPh sb="33" eb="35">
      <t>ジッシ</t>
    </rPh>
    <rPh sb="35" eb="37">
      <t>ナイヨウ</t>
    </rPh>
    <rPh sb="39" eb="41">
      <t>ショウリャク</t>
    </rPh>
    <rPh sb="41" eb="43">
      <t>カノウ</t>
    </rPh>
    <phoneticPr fontId="49"/>
  </si>
  <si>
    <t>⑧講師名</t>
    <rPh sb="1" eb="4">
      <t>コウシメイ</t>
    </rPh>
    <phoneticPr fontId="49"/>
  </si>
  <si>
    <t>⑨訓練実施者
の証明</t>
    <rPh sb="1" eb="3">
      <t>クンレン</t>
    </rPh>
    <rPh sb="3" eb="5">
      <t>ジッシ</t>
    </rPh>
    <rPh sb="5" eb="6">
      <t>シャ</t>
    </rPh>
    <rPh sb="8" eb="10">
      <t>ショウメイ</t>
    </rPh>
    <phoneticPr fontId="49"/>
  </si>
  <si>
    <t>ア　開始時刻</t>
    <rPh sb="2" eb="4">
      <t>カイシ</t>
    </rPh>
    <rPh sb="4" eb="6">
      <t>ジコク</t>
    </rPh>
    <phoneticPr fontId="49"/>
  </si>
  <si>
    <t>イ　終了時刻</t>
    <rPh sb="2" eb="4">
      <t>シュウリョウ</t>
    </rPh>
    <rPh sb="4" eb="6">
      <t>ジコク</t>
    </rPh>
    <phoneticPr fontId="49"/>
  </si>
  <si>
    <t>月</t>
    <rPh sb="0" eb="1">
      <t>ツキ</t>
    </rPh>
    <phoneticPr fontId="49"/>
  </si>
  <si>
    <t>※　欄が不足する場合は、様式第８－１号（継紙）に記載し、本紙に添付してください。</t>
    <rPh sb="2" eb="3">
      <t>ラン</t>
    </rPh>
    <rPh sb="4" eb="6">
      <t>フソク</t>
    </rPh>
    <rPh sb="8" eb="10">
      <t>バアイ</t>
    </rPh>
    <rPh sb="12" eb="14">
      <t>ヨウシキ</t>
    </rPh>
    <rPh sb="14" eb="15">
      <t>ダイ</t>
    </rPh>
    <rPh sb="18" eb="19">
      <t>ゴウ</t>
    </rPh>
    <rPh sb="20" eb="21">
      <t>ツ</t>
    </rPh>
    <rPh sb="21" eb="22">
      <t>カミ</t>
    </rPh>
    <rPh sb="24" eb="26">
      <t>キサイ</t>
    </rPh>
    <rPh sb="28" eb="30">
      <t>ホンシ</t>
    </rPh>
    <rPh sb="31" eb="33">
      <t>テンプ</t>
    </rPh>
    <phoneticPr fontId="49"/>
  </si>
  <si>
    <t>様式第8-1号（継紙）（R7.4）</t>
    <rPh sb="0" eb="2">
      <t>ヨウシキ</t>
    </rPh>
    <rPh sb="6" eb="7">
      <t>ゴウ</t>
    </rPh>
    <rPh sb="8" eb="9">
      <t>ツ</t>
    </rPh>
    <rPh sb="9" eb="10">
      <t>カミ</t>
    </rPh>
    <phoneticPr fontId="36"/>
  </si>
  <si>
    <t>対象労働者の氏名</t>
  </si>
  <si>
    <t>シフト制による</t>
  </si>
  <si>
    <t>シフト制による</t>
    <rPh sb="3" eb="4">
      <t>セイ</t>
    </rPh>
    <phoneticPr fontId="33"/>
  </si>
  <si>
    <t>人材開発支援助成金（人材育成支援コース・人への投資促進コース・事業展開等リスキリング支援コース）OFF-JT実施状況報告書</t>
    <phoneticPr fontId="36"/>
  </si>
  <si>
    <t xml:space="preserve">一般社団法人愛知県自動車整備振興会 </t>
    <phoneticPr fontId="33"/>
  </si>
  <si>
    <t>　  一般社団法人 愛知県自動車整備振興会
　    　所長　川村保憲</t>
    <phoneticPr fontId="33"/>
  </si>
  <si>
    <t>様式第５号（第１面）（R7.4）</t>
    <rPh sb="0" eb="1">
      <t>サマ</t>
    </rPh>
    <rPh sb="1" eb="2">
      <t>シキ</t>
    </rPh>
    <rPh sb="2" eb="3">
      <t>ダイ</t>
    </rPh>
    <rPh sb="4" eb="5">
      <t>ゴウ</t>
    </rPh>
    <rPh sb="6" eb="7">
      <t>ダイ</t>
    </rPh>
    <rPh sb="8" eb="9">
      <t>メン</t>
    </rPh>
    <phoneticPr fontId="36"/>
  </si>
  <si>
    <t>人材開発支援助成金（人材育成支援コース・人への投資促進コース・事業展開等リスキリング支援コース）賃金助成及びOJT実施助成の内訳</t>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48" eb="50">
      <t>チンギン</t>
    </rPh>
    <rPh sb="50" eb="52">
      <t>ジョセイ</t>
    </rPh>
    <rPh sb="52" eb="53">
      <t>オヨ</t>
    </rPh>
    <rPh sb="57" eb="59">
      <t>ジッシ</t>
    </rPh>
    <rPh sb="59" eb="61">
      <t>ジョセイ</t>
    </rPh>
    <rPh sb="62" eb="64">
      <t>ウチワケ</t>
    </rPh>
    <phoneticPr fontId="36"/>
  </si>
  <si>
    <t>【PCで作成する場合の留意点】黄色着色部分について直接入力、青色着色部分についてプルダウン、赤字着色部分について自動計算となっています。</t>
    <rPh sb="4" eb="6">
      <t>サクセイ</t>
    </rPh>
    <rPh sb="8" eb="10">
      <t>バアイ</t>
    </rPh>
    <rPh sb="11" eb="14">
      <t>リュウイテン</t>
    </rPh>
    <rPh sb="15" eb="17">
      <t>キイロ</t>
    </rPh>
    <rPh sb="17" eb="19">
      <t>チャクショク</t>
    </rPh>
    <rPh sb="19" eb="21">
      <t>ブブン</t>
    </rPh>
    <rPh sb="25" eb="27">
      <t>チョクセツ</t>
    </rPh>
    <rPh sb="27" eb="29">
      <t>ニュウリョク</t>
    </rPh>
    <rPh sb="30" eb="31">
      <t>アオ</t>
    </rPh>
    <rPh sb="31" eb="32">
      <t>イロ</t>
    </rPh>
    <rPh sb="32" eb="34">
      <t>チャクショク</t>
    </rPh>
    <rPh sb="34" eb="36">
      <t>ブブン</t>
    </rPh>
    <rPh sb="46" eb="48">
      <t>アカジ</t>
    </rPh>
    <rPh sb="48" eb="50">
      <t>チャクショク</t>
    </rPh>
    <rPh sb="50" eb="52">
      <t>ブブン</t>
    </rPh>
    <rPh sb="56" eb="58">
      <t>ジドウ</t>
    </rPh>
    <rPh sb="58" eb="60">
      <t>ケイサン</t>
    </rPh>
    <phoneticPr fontId="36"/>
  </si>
  <si>
    <t>職業訓練実施計画届の受付番号</t>
    <rPh sb="0" eb="9">
      <t>ショクギョウクンレンジッシケイカクトドケ</t>
    </rPh>
    <rPh sb="10" eb="12">
      <t>ウケツケ</t>
    </rPh>
    <rPh sb="12" eb="14">
      <t>バンゴウ</t>
    </rPh>
    <phoneticPr fontId="36"/>
  </si>
  <si>
    <t>OFF-JT賃金助成額（３欄を記載する前に、５欄を記載してください。）</t>
    <rPh sb="6" eb="8">
      <t>チンギン</t>
    </rPh>
    <rPh sb="8" eb="10">
      <t>ジョセイ</t>
    </rPh>
    <rPh sb="10" eb="11">
      <t>ガク</t>
    </rPh>
    <rPh sb="13" eb="14">
      <t>ラン</t>
    </rPh>
    <rPh sb="15" eb="17">
      <t>キサイ</t>
    </rPh>
    <rPh sb="19" eb="20">
      <t>マエ</t>
    </rPh>
    <rPh sb="23" eb="24">
      <t>ラン</t>
    </rPh>
    <rPh sb="25" eb="27">
      <t>キサイ</t>
    </rPh>
    <phoneticPr fontId="36"/>
  </si>
  <si>
    <t>賃金助成単価</t>
    <rPh sb="0" eb="2">
      <t>チンギン</t>
    </rPh>
    <rPh sb="2" eb="4">
      <t>ジョセイ</t>
    </rPh>
    <rPh sb="4" eb="6">
      <t>タンカ</t>
    </rPh>
    <phoneticPr fontId="36"/>
  </si>
  <si>
    <t>OJT実施助成単価</t>
    <rPh sb="3" eb="5">
      <t>ジッシ</t>
    </rPh>
    <rPh sb="5" eb="7">
      <t>ジョセイ</t>
    </rPh>
    <rPh sb="7" eb="9">
      <t>タンカ</t>
    </rPh>
    <phoneticPr fontId="36"/>
  </si>
  <si>
    <t>①OFF-JT賃金助成対象時間数</t>
    <rPh sb="7" eb="16">
      <t>チンギンジョセイタイショウジカンスウ</t>
    </rPh>
    <phoneticPr fontId="36"/>
  </si>
  <si>
    <t>②OFF-JT賃金助成の単価</t>
    <rPh sb="7" eb="9">
      <t>チンギン</t>
    </rPh>
    <rPh sb="9" eb="11">
      <t>ジョセイ</t>
    </rPh>
    <rPh sb="12" eb="14">
      <t>タンカ</t>
    </rPh>
    <phoneticPr fontId="36"/>
  </si>
  <si>
    <t>③OFF-JT賃金助成額</t>
    <rPh sb="7" eb="9">
      <t>チンギン</t>
    </rPh>
    <rPh sb="9" eb="11">
      <t>ジョセイ</t>
    </rPh>
    <rPh sb="11" eb="12">
      <t>ガク</t>
    </rPh>
    <phoneticPr fontId="36"/>
  </si>
  <si>
    <t>分</t>
    <rPh sb="0" eb="1">
      <t>プン</t>
    </rPh>
    <phoneticPr fontId="36"/>
  </si>
  <si>
    <t>（100円未満は切り捨て）</t>
  </si>
  <si>
    <t>OJT実施助成額（有期実習型訓練・認定実習併用職業訓練・情報技術分野認定実習併用職業訓練の場合）（４欄を記載する前に、５欄を記載してください。）</t>
    <rPh sb="3" eb="5">
      <t>ジッシ</t>
    </rPh>
    <rPh sb="5" eb="7">
      <t>ジョセイ</t>
    </rPh>
    <rPh sb="7" eb="8">
      <t>ガク</t>
    </rPh>
    <rPh sb="45" eb="47">
      <t>バアイ</t>
    </rPh>
    <rPh sb="50" eb="51">
      <t>ラン</t>
    </rPh>
    <rPh sb="52" eb="54">
      <t>キサイ</t>
    </rPh>
    <rPh sb="56" eb="57">
      <t>マエ</t>
    </rPh>
    <rPh sb="60" eb="61">
      <t>ラン</t>
    </rPh>
    <rPh sb="62" eb="64">
      <t>キサイ</t>
    </rPh>
    <phoneticPr fontId="36"/>
  </si>
  <si>
    <t>｛</t>
    <phoneticPr fontId="36"/>
  </si>
  <si>
    <t>①OJTを８割以上受講した者の数</t>
    <rPh sb="6" eb="7">
      <t>ワリ</t>
    </rPh>
    <rPh sb="7" eb="9">
      <t>イジョウ</t>
    </rPh>
    <rPh sb="9" eb="11">
      <t>ジュコウ</t>
    </rPh>
    <rPh sb="13" eb="14">
      <t>モノ</t>
    </rPh>
    <rPh sb="15" eb="16">
      <t>カズ</t>
    </rPh>
    <phoneticPr fontId="36"/>
  </si>
  <si>
    <t>+</t>
    <phoneticPr fontId="36"/>
  </si>
  <si>
    <t>②やむを得ない理由によりOJTを
８割以上受講できなかった者の数</t>
    <rPh sb="4" eb="5">
      <t>エ</t>
    </rPh>
    <rPh sb="7" eb="9">
      <t>リユウ</t>
    </rPh>
    <rPh sb="18" eb="19">
      <t>ワリ</t>
    </rPh>
    <rPh sb="19" eb="21">
      <t>イジョウ</t>
    </rPh>
    <rPh sb="21" eb="23">
      <t>ジュコウ</t>
    </rPh>
    <rPh sb="29" eb="30">
      <t>シャ</t>
    </rPh>
    <rPh sb="31" eb="32">
      <t>スウ</t>
    </rPh>
    <phoneticPr fontId="36"/>
  </si>
  <si>
    <t>③OJT受講時間数の合計</t>
    <rPh sb="4" eb="6">
      <t>ジュコウ</t>
    </rPh>
    <rPh sb="6" eb="9">
      <t>ジカンスウ</t>
    </rPh>
    <rPh sb="10" eb="12">
      <t>ゴウケイ</t>
    </rPh>
    <phoneticPr fontId="36"/>
  </si>
  <si>
    <t>④OJT総訓練時間数の合計</t>
    <rPh sb="4" eb="10">
      <t>ソウクンレンジカンスウ</t>
    </rPh>
    <rPh sb="11" eb="13">
      <t>ゴウケイ</t>
    </rPh>
    <phoneticPr fontId="36"/>
  </si>
  <si>
    <t>｝</t>
    <phoneticPr fontId="36"/>
  </si>
  <si>
    <t>⑤OJT実施助成の単価</t>
    <rPh sb="4" eb="6">
      <t>ジッシ</t>
    </rPh>
    <rPh sb="6" eb="8">
      <t>ジョセイ</t>
    </rPh>
    <rPh sb="9" eb="11">
      <t>タンカ</t>
    </rPh>
    <phoneticPr fontId="36"/>
  </si>
  <si>
    <t>⑥OJT実施助成額</t>
    <rPh sb="4" eb="6">
      <t>ジッシ</t>
    </rPh>
    <rPh sb="6" eb="8">
      <t>ジョセイ</t>
    </rPh>
    <rPh sb="8" eb="9">
      <t>ガク</t>
    </rPh>
    <phoneticPr fontId="36"/>
  </si>
  <si>
    <t>（100円未満は切り捨て）</t>
    <phoneticPr fontId="36"/>
  </si>
  <si>
    <t>支給対象労働者の一覧</t>
    <rPh sb="0" eb="4">
      <t>シキュウタイショウ</t>
    </rPh>
    <rPh sb="4" eb="7">
      <t>ロウドウシャ</t>
    </rPh>
    <rPh sb="8" eb="10">
      <t>イチラン</t>
    </rPh>
    <phoneticPr fontId="36"/>
  </si>
  <si>
    <t>有期実習型訓練・認定実習併用職業訓練・情報技術分野認定実習併用職業訓練</t>
    <rPh sb="0" eb="7">
      <t>ユウキジッシュウガタクンレン</t>
    </rPh>
    <rPh sb="8" eb="10">
      <t>ニンテイ</t>
    </rPh>
    <rPh sb="10" eb="12">
      <t>ジッシュウ</t>
    </rPh>
    <rPh sb="12" eb="14">
      <t>ヘイヨウ</t>
    </rPh>
    <rPh sb="14" eb="16">
      <t>ショクギョウ</t>
    </rPh>
    <rPh sb="16" eb="18">
      <t>クンレン</t>
    </rPh>
    <rPh sb="19" eb="21">
      <t>ジョウホウ</t>
    </rPh>
    <rPh sb="21" eb="23">
      <t>ギジュツ</t>
    </rPh>
    <rPh sb="23" eb="25">
      <t>ブンヤ</t>
    </rPh>
    <rPh sb="25" eb="27">
      <t>ニンテイ</t>
    </rPh>
    <rPh sb="27" eb="29">
      <t>ジッシュウ</t>
    </rPh>
    <rPh sb="29" eb="31">
      <t>ヘイヨウ</t>
    </rPh>
    <rPh sb="31" eb="33">
      <t>ショクギョウ</t>
    </rPh>
    <rPh sb="33" eb="35">
      <t>クンレン</t>
    </rPh>
    <phoneticPr fontId="36"/>
  </si>
  <si>
    <t>No</t>
    <phoneticPr fontId="36"/>
  </si>
  <si>
    <t>①対象労働者名</t>
    <rPh sb="1" eb="6">
      <t>タイショウロウドウシャ</t>
    </rPh>
    <rPh sb="6" eb="7">
      <t>メイ</t>
    </rPh>
    <phoneticPr fontId="36"/>
  </si>
  <si>
    <t>②対象労働者名（フリガナ）</t>
    <rPh sb="1" eb="6">
      <t>タイショウロウドウシャ</t>
    </rPh>
    <rPh sb="6" eb="7">
      <t>メイ</t>
    </rPh>
    <phoneticPr fontId="36"/>
  </si>
  <si>
    <t>③雇用保険被保険者番号
11桁（４桁ー６桁ー1桁）</t>
    <rPh sb="1" eb="3">
      <t>コヨウ</t>
    </rPh>
    <rPh sb="3" eb="5">
      <t>ホケン</t>
    </rPh>
    <rPh sb="5" eb="9">
      <t>ヒホケンシャ</t>
    </rPh>
    <rPh sb="9" eb="11">
      <t>バンゴウ</t>
    </rPh>
    <phoneticPr fontId="36"/>
  </si>
  <si>
    <t>④支給申請回数</t>
    <rPh sb="1" eb="3">
      <t>シキュウ</t>
    </rPh>
    <rPh sb="3" eb="5">
      <t>シンセイ</t>
    </rPh>
    <rPh sb="5" eb="7">
      <t>カイスウ</t>
    </rPh>
    <phoneticPr fontId="36"/>
  </si>
  <si>
    <t>⑤OFF-JT賃金助成対象時間数</t>
    <rPh sb="7" eb="16">
      <t>チンギンジョセイタイショウジカンスウ</t>
    </rPh>
    <phoneticPr fontId="36"/>
  </si>
  <si>
    <r>
      <t xml:space="preserve">⑥OJTを８割以上受講したか
</t>
    </r>
    <r>
      <rPr>
        <b/>
        <sz val="12"/>
        <rFont val="Meiryo UI"/>
        <family val="3"/>
        <charset val="128"/>
      </rPr>
      <t>（はい／いいえ）</t>
    </r>
    <rPh sb="6" eb="7">
      <t>ワリ</t>
    </rPh>
    <rPh sb="7" eb="9">
      <t>イジョウ</t>
    </rPh>
    <rPh sb="9" eb="11">
      <t>ジュコウ</t>
    </rPh>
    <phoneticPr fontId="36"/>
  </si>
  <si>
    <t>⑦OJTを８割以上受講できなかった理由が、やむを得ないものであったか</t>
    <rPh sb="6" eb="7">
      <t>ワリ</t>
    </rPh>
    <rPh sb="7" eb="9">
      <t>イジョウ</t>
    </rPh>
    <rPh sb="9" eb="11">
      <t>ジュコウ</t>
    </rPh>
    <rPh sb="17" eb="19">
      <t>リユウ</t>
    </rPh>
    <rPh sb="24" eb="25">
      <t>エ</t>
    </rPh>
    <phoneticPr fontId="36"/>
  </si>
  <si>
    <r>
      <t xml:space="preserve">⑧正社員転換を
行ったか
</t>
    </r>
    <r>
      <rPr>
        <b/>
        <sz val="12"/>
        <rFont val="Meiryo UI"/>
        <family val="3"/>
        <charset val="128"/>
      </rPr>
      <t>（はい／いいえ）</t>
    </r>
    <rPh sb="1" eb="4">
      <t>セイシャイン</t>
    </rPh>
    <rPh sb="4" eb="6">
      <t>テンカン</t>
    </rPh>
    <rPh sb="8" eb="9">
      <t>オコナ</t>
    </rPh>
    <phoneticPr fontId="36"/>
  </si>
  <si>
    <t>（はい／いいえ）</t>
    <phoneticPr fontId="36"/>
  </si>
  <si>
    <t>⑦ｰa 「はい」の場合、
OJT受講時間数</t>
    <rPh sb="9" eb="11">
      <t>バアイ</t>
    </rPh>
    <rPh sb="16" eb="18">
      <t>ジュコウ</t>
    </rPh>
    <rPh sb="18" eb="21">
      <t>ジカンスウ</t>
    </rPh>
    <phoneticPr fontId="36"/>
  </si>
  <si>
    <t>⑦ｰb 「はい」の場合、
OJT総訓練時間数</t>
    <rPh sb="9" eb="11">
      <t>バアイ</t>
    </rPh>
    <rPh sb="16" eb="17">
      <t>ソウ</t>
    </rPh>
    <rPh sb="17" eb="19">
      <t>クンレン</t>
    </rPh>
    <rPh sb="19" eb="22">
      <t>ジカンスウ</t>
    </rPh>
    <phoneticPr fontId="36"/>
  </si>
  <si>
    <t>プルダウン</t>
    <phoneticPr fontId="36"/>
  </si>
  <si>
    <t>はい</t>
    <phoneticPr fontId="36"/>
  </si>
  <si>
    <t>いいえ</t>
    <phoneticPr fontId="36"/>
  </si>
  <si>
    <t>令和7</t>
    <rPh sb="0" eb="2">
      <t>レイワ</t>
    </rPh>
    <phoneticPr fontId="33"/>
  </si>
  <si>
    <t>様式第12号（第１面）（R7.4）</t>
    <rPh sb="7" eb="8">
      <t>ダイ</t>
    </rPh>
    <rPh sb="9" eb="10">
      <t>メン</t>
    </rPh>
    <phoneticPr fontId="36"/>
  </si>
  <si>
    <r>
      <t xml:space="preserve">人材開発支援助成金
</t>
    </r>
    <r>
      <rPr>
        <b/>
        <sz val="12"/>
        <rFont val="Meiryo UI"/>
        <family val="3"/>
        <charset val="128"/>
      </rPr>
      <t>（人材育成支援コース・人への投資促進コース・事業展開等リスキリング支援コース）</t>
    </r>
    <r>
      <rPr>
        <b/>
        <sz val="14"/>
        <rFont val="Meiryo UI"/>
        <family val="3"/>
        <charset val="128"/>
      </rPr>
      <t xml:space="preserve">
支給申請承諾書（訓練実施者）</t>
    </r>
    <rPh sb="11" eb="20">
      <t>ジン</t>
    </rPh>
    <rPh sb="21" eb="22">
      <t>ヒト</t>
    </rPh>
    <rPh sb="24" eb="28">
      <t>トウシソクシン</t>
    </rPh>
    <rPh sb="32" eb="45">
      <t>ジギョウテンカイトウリスキリングシエン</t>
    </rPh>
    <phoneticPr fontId="36"/>
  </si>
  <si>
    <t>※こちらは、訓練実施者（教育訓練機関の方）が下記につきご了承の上、ご記載ください。</t>
    <rPh sb="16" eb="18">
      <t>キカン</t>
    </rPh>
    <phoneticPr fontId="36"/>
  </si>
  <si>
    <t>　人材開発支援助成金（人材育成支援コース・人への投資促進コース・事業展開等リスキリング支援コース）（以下「本助成金」という。）に関し、審査に必要な事項についての確認を都道府県労働局（公共職業安定所）が行う場合には協力します。　</t>
    <rPh sb="11" eb="20">
      <t>ジン</t>
    </rPh>
    <rPh sb="21" eb="22">
      <t>ヒト</t>
    </rPh>
    <rPh sb="24" eb="28">
      <t>トウシソクシン</t>
    </rPh>
    <rPh sb="32" eb="45">
      <t>ジギョウテンカイトウリスキリングシエン</t>
    </rPh>
    <phoneticPr fontId="36"/>
  </si>
  <si>
    <t>　また、令和４年４月１日以降に計画届が提出された本助成金に関し、本支給申請承諾書</t>
    <phoneticPr fontId="36"/>
  </si>
  <si>
    <t>（教育訓練機関）代表者氏名</t>
    <rPh sb="5" eb="7">
      <t>キカン</t>
    </rPh>
    <phoneticPr fontId="36"/>
  </si>
  <si>
    <t>１　この様式は、人材開発支援助成金（人材育成支援コース・人への投資促進コース・事業展開</t>
    <rPh sb="18" eb="27">
      <t>ジン</t>
    </rPh>
    <rPh sb="28" eb="29">
      <t>ヒト</t>
    </rPh>
    <rPh sb="31" eb="35">
      <t>トウシソクシン</t>
    </rPh>
    <phoneticPr fontId="36"/>
  </si>
  <si>
    <t>　等リスキリング支援コース）の申請にあたり、申請事業主以外の者が企画し主催する訓練等</t>
    <phoneticPr fontId="36"/>
  </si>
  <si>
    <t>　（事業外訓練）を受講させた場合に、訓練実施者に記入を依頼し、支給申請書（様式第4-1号、</t>
    <phoneticPr fontId="36"/>
  </si>
  <si>
    <t>　4-2号）に添えて、支給申請期間内に提出してください。</t>
    <rPh sb="4" eb="5">
      <t>ゴウ</t>
    </rPh>
    <phoneticPr fontId="36"/>
  </si>
  <si>
    <t>４　＜対象訓練＞欄の「訓練の実施期間」には、職業訓練実施計画届（様式第1-1号）の８欄と</t>
    <phoneticPr fontId="36"/>
  </si>
  <si>
    <t>５　＜申請事業主＞の各欄は、支給申請書（様式第4-1号、4-2号）と同じ記載としてください。</t>
    <rPh sb="31" eb="32">
      <t>ゴウ</t>
    </rPh>
    <phoneticPr fontId="36"/>
  </si>
  <si>
    <t>様式第13号（第１面）（R7.4）</t>
    <rPh sb="0" eb="2">
      <t>ヨウシキ</t>
    </rPh>
    <rPh sb="2" eb="3">
      <t>ダイ</t>
    </rPh>
    <rPh sb="5" eb="6">
      <t>ゴウ</t>
    </rPh>
    <rPh sb="7" eb="8">
      <t>ダイ</t>
    </rPh>
    <rPh sb="9" eb="10">
      <t>メン</t>
    </rPh>
    <phoneticPr fontId="49"/>
  </si>
  <si>
    <t>提出日：</t>
    <phoneticPr fontId="49"/>
  </si>
  <si>
    <t>労働局長　殿</t>
    <phoneticPr fontId="49"/>
  </si>
  <si>
    <t>人材開発支援助成金 事業所確認票
（人材育成支援コース、人への投資促進コース、事業展開等リスキリング支援コース）</t>
    <rPh sb="10" eb="13">
      <t>ジギョウショ</t>
    </rPh>
    <rPh sb="13" eb="16">
      <t>カクニンヒョウ</t>
    </rPh>
    <phoneticPr fontId="49"/>
  </si>
  <si>
    <t>事 業 主：</t>
    <rPh sb="0" eb="1">
      <t>コト</t>
    </rPh>
    <rPh sb="2" eb="3">
      <t>ゴウ</t>
    </rPh>
    <rPh sb="4" eb="5">
      <t>シュ</t>
    </rPh>
    <phoneticPr fontId="49"/>
  </si>
  <si>
    <t>所 在 地：</t>
    <rPh sb="0" eb="1">
      <t>ショ</t>
    </rPh>
    <rPh sb="2" eb="3">
      <t>ザイ</t>
    </rPh>
    <rPh sb="4" eb="5">
      <t>チ</t>
    </rPh>
    <phoneticPr fontId="49"/>
  </si>
  <si>
    <t>事業所数：</t>
    <rPh sb="0" eb="3">
      <t>ジギョウショ</t>
    </rPh>
    <rPh sb="3" eb="4">
      <t>スウ</t>
    </rPh>
    <phoneticPr fontId="49"/>
  </si>
  <si>
    <t>事業所</t>
    <rPh sb="0" eb="3">
      <t>ジギョウショ</t>
    </rPh>
    <phoneticPr fontId="49"/>
  </si>
  <si>
    <t>申請事業所</t>
    <rPh sb="0" eb="2">
      <t>シンセイ</t>
    </rPh>
    <rPh sb="2" eb="5">
      <t>ジギョウショ</t>
    </rPh>
    <phoneticPr fontId="49"/>
  </si>
  <si>
    <t>事業所名</t>
    <rPh sb="0" eb="3">
      <t>ジギョウショ</t>
    </rPh>
    <rPh sb="3" eb="4">
      <t>メイ</t>
    </rPh>
    <phoneticPr fontId="49"/>
  </si>
  <si>
    <t>雇用保険適用事業所番号(4桁ｰ6桁ｰ1桁)</t>
    <rPh sb="0" eb="2">
      <t>コヨウ</t>
    </rPh>
    <rPh sb="2" eb="4">
      <t>ホケン</t>
    </rPh>
    <rPh sb="4" eb="6">
      <t>テキヨウ</t>
    </rPh>
    <rPh sb="6" eb="9">
      <t>ジギョウショ</t>
    </rPh>
    <rPh sb="9" eb="11">
      <t>バンゴウ</t>
    </rPh>
    <rPh sb="13" eb="14">
      <t>ケタ</t>
    </rPh>
    <rPh sb="16" eb="17">
      <t>ケタ</t>
    </rPh>
    <rPh sb="19" eb="20">
      <t>ケタ</t>
    </rPh>
    <phoneticPr fontId="49"/>
  </si>
  <si>
    <t>常時雇用する労働者数</t>
    <rPh sb="0" eb="2">
      <t>ジョウジ</t>
    </rPh>
    <rPh sb="2" eb="4">
      <t>コヨウ</t>
    </rPh>
    <rPh sb="6" eb="9">
      <t>ロウドウシャ</t>
    </rPh>
    <rPh sb="9" eb="10">
      <t>スウ</t>
    </rPh>
    <phoneticPr fontId="49"/>
  </si>
  <si>
    <t>申請事業所以外の従たる（主たる）事業所</t>
    <rPh sb="0" eb="2">
      <t>シンセイ</t>
    </rPh>
    <rPh sb="2" eb="5">
      <t>ジギョウショ</t>
    </rPh>
    <rPh sb="5" eb="7">
      <t>イガイ</t>
    </rPh>
    <rPh sb="8" eb="9">
      <t>ジュウ</t>
    </rPh>
    <rPh sb="12" eb="13">
      <t>シュ</t>
    </rPh>
    <rPh sb="16" eb="19">
      <t>ジギョウショ</t>
    </rPh>
    <phoneticPr fontId="49"/>
  </si>
  <si>
    <t>雇用保険適用事業所番号</t>
    <rPh sb="0" eb="2">
      <t>コヨウ</t>
    </rPh>
    <rPh sb="2" eb="4">
      <t>ホケン</t>
    </rPh>
    <rPh sb="4" eb="6">
      <t>テキヨウ</t>
    </rPh>
    <rPh sb="6" eb="9">
      <t>ジギョウショ</t>
    </rPh>
    <rPh sb="9" eb="11">
      <t>バンゴウ</t>
    </rPh>
    <phoneticPr fontId="49"/>
  </si>
  <si>
    <t>１</t>
    <phoneticPr fontId="49"/>
  </si>
  <si>
    <t>申請事業所と申請事業所以外の
常時雇用する労働者数の合計</t>
    <rPh sb="0" eb="2">
      <t>シンセイ</t>
    </rPh>
    <rPh sb="2" eb="5">
      <t>ジギョウショ</t>
    </rPh>
    <rPh sb="6" eb="8">
      <t>シンセイ</t>
    </rPh>
    <rPh sb="8" eb="11">
      <t>ジギョウショ</t>
    </rPh>
    <rPh sb="11" eb="13">
      <t>イガイ</t>
    </rPh>
    <rPh sb="15" eb="17">
      <t>ジョウジ</t>
    </rPh>
    <rPh sb="17" eb="19">
      <t>コヨウ</t>
    </rPh>
    <rPh sb="21" eb="24">
      <t>ロウドウシャ</t>
    </rPh>
    <rPh sb="24" eb="25">
      <t>スウ</t>
    </rPh>
    <rPh sb="26" eb="28">
      <t>ゴウケイ</t>
    </rPh>
    <phoneticPr fontId="49"/>
  </si>
  <si>
    <t>※　本様式は、企業全体で常時雇用する労働者数により企業規模（大企業／中小企業）を判定するための書類です。</t>
    <rPh sb="2" eb="3">
      <t>ホン</t>
    </rPh>
    <rPh sb="3" eb="5">
      <t>ヨウシキ</t>
    </rPh>
    <rPh sb="7" eb="9">
      <t>キギョウ</t>
    </rPh>
    <rPh sb="9" eb="11">
      <t>ゼンタイ</t>
    </rPh>
    <rPh sb="12" eb="14">
      <t>ジョウジ</t>
    </rPh>
    <rPh sb="14" eb="16">
      <t>コヨウ</t>
    </rPh>
    <rPh sb="18" eb="21">
      <t>ロウドウシャ</t>
    </rPh>
    <rPh sb="21" eb="22">
      <t>スウ</t>
    </rPh>
    <rPh sb="25" eb="27">
      <t>キギョウ</t>
    </rPh>
    <rPh sb="27" eb="29">
      <t>キボ</t>
    </rPh>
    <rPh sb="30" eb="33">
      <t>ダイキギョウ</t>
    </rPh>
    <rPh sb="34" eb="36">
      <t>チュウショウ</t>
    </rPh>
    <rPh sb="36" eb="38">
      <t>キギョウ</t>
    </rPh>
    <rPh sb="40" eb="42">
      <t>ハンテイ</t>
    </rPh>
    <rPh sb="47" eb="49">
      <t>ショルイ</t>
    </rPh>
    <phoneticPr fontId="49"/>
  </si>
  <si>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126"/>
  </si>
  <si>
    <t>様式第13号（第２面）</t>
    <rPh sb="0" eb="2">
      <t>ヨウシキ</t>
    </rPh>
    <rPh sb="2" eb="3">
      <t>ダイ</t>
    </rPh>
    <rPh sb="5" eb="6">
      <t>ゴウ</t>
    </rPh>
    <rPh sb="7" eb="8">
      <t>ダイ</t>
    </rPh>
    <rPh sb="9" eb="10">
      <t>メン</t>
    </rPh>
    <phoneticPr fontId="49"/>
  </si>
  <si>
    <t>【記載上の注意】</t>
    <rPh sb="3" eb="4">
      <t>ウエ</t>
    </rPh>
    <rPh sb="5" eb="7">
      <t>チュウイ</t>
    </rPh>
    <phoneticPr fontId="49"/>
  </si>
  <si>
    <t>今回の訓練計画に係る事業所及び申請事業所以外の従たる（主たる）事業所をすべて記載してください（雇用保険適用事業所以外の事業所も含む。）。</t>
    <rPh sb="13" eb="14">
      <t>オヨ</t>
    </rPh>
    <rPh sb="47" eb="49">
      <t>コヨウ</t>
    </rPh>
    <rPh sb="49" eb="51">
      <t>ホケン</t>
    </rPh>
    <rPh sb="51" eb="53">
      <t>テキヨウ</t>
    </rPh>
    <rPh sb="53" eb="56">
      <t>ジギョウショ</t>
    </rPh>
    <rPh sb="56" eb="58">
      <t>イガイ</t>
    </rPh>
    <rPh sb="59" eb="62">
      <t>ジギョウショ</t>
    </rPh>
    <rPh sb="63" eb="64">
      <t>フク</t>
    </rPh>
    <phoneticPr fontId="49"/>
  </si>
  <si>
    <t>事業所が他都道府県にまたがる場合もすべて記載してください。</t>
  </si>
  <si>
    <t>記載しきれない場合は、適宜行を追加して記載してください。</t>
    <rPh sb="11" eb="13">
      <t>テキギ</t>
    </rPh>
    <rPh sb="13" eb="14">
      <t>ギョウ</t>
    </rPh>
    <rPh sb="15" eb="17">
      <t>ツイカ</t>
    </rPh>
    <phoneticPr fontId="49"/>
  </si>
  <si>
    <t>「常時雇用している労働者」とは、２か月を超えて使用される者（実態として２か月を超えて使用される者のほか、それ以外の者であっても雇用期間に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rPh sb="1" eb="3">
      <t>ジョウジ</t>
    </rPh>
    <rPh sb="3" eb="5">
      <t>コヨウ</t>
    </rPh>
    <rPh sb="9" eb="12">
      <t>ロウドウシャ</t>
    </rPh>
    <rPh sb="20" eb="21">
      <t>コ</t>
    </rPh>
    <rPh sb="30" eb="32">
      <t>ジッタイ</t>
    </rPh>
    <rPh sb="37" eb="38">
      <t>ツキ</t>
    </rPh>
    <rPh sb="39" eb="40">
      <t>コ</t>
    </rPh>
    <rPh sb="42" eb="44">
      <t>シヨウ</t>
    </rPh>
    <rPh sb="47" eb="48">
      <t>モノ</t>
    </rPh>
    <rPh sb="54" eb="56">
      <t>イガイ</t>
    </rPh>
    <rPh sb="57" eb="58">
      <t>シャ</t>
    </rPh>
    <rPh sb="63" eb="65">
      <t>コヨウ</t>
    </rPh>
    <rPh sb="65" eb="67">
      <t>キカン</t>
    </rPh>
    <rPh sb="68" eb="69">
      <t>サダ</t>
    </rPh>
    <rPh sb="73" eb="74">
      <t>シャ</t>
    </rPh>
    <rPh sb="74" eb="75">
      <t>オヨ</t>
    </rPh>
    <rPh sb="78" eb="79">
      <t>ツキ</t>
    </rPh>
    <rPh sb="80" eb="81">
      <t>コ</t>
    </rPh>
    <rPh sb="83" eb="85">
      <t>コヨウ</t>
    </rPh>
    <rPh sb="85" eb="87">
      <t>キカン</t>
    </rPh>
    <rPh sb="88" eb="89">
      <t>サダ</t>
    </rPh>
    <rPh sb="93" eb="94">
      <t>シャ</t>
    </rPh>
    <rPh sb="95" eb="96">
      <t>フク</t>
    </rPh>
    <rPh sb="119" eb="121">
      <t>トウガイ</t>
    </rPh>
    <rPh sb="121" eb="124">
      <t>ジギョウヌシ</t>
    </rPh>
    <rPh sb="125" eb="127">
      <t>コヨウ</t>
    </rPh>
    <rPh sb="142" eb="143">
      <t>ゲン</t>
    </rPh>
    <rPh sb="144" eb="146">
      <t>トウガイ</t>
    </rPh>
    <rPh sb="146" eb="149">
      <t>ジギョウヌシ</t>
    </rPh>
    <rPh sb="150" eb="152">
      <t>コヨウ</t>
    </rPh>
    <rPh sb="155" eb="157">
      <t>ツウジョウ</t>
    </rPh>
    <rPh sb="158" eb="161">
      <t>ロウドウシャ</t>
    </rPh>
    <rPh sb="162" eb="163">
      <t>シュウ</t>
    </rPh>
    <rPh sb="163" eb="164">
      <t>ア</t>
    </rPh>
    <rPh sb="167" eb="169">
      <t>ショテイ</t>
    </rPh>
    <rPh sb="169" eb="171">
      <t>ロウドウ</t>
    </rPh>
    <rPh sb="171" eb="173">
      <t>ジカン</t>
    </rPh>
    <rPh sb="176" eb="178">
      <t>ジカン</t>
    </rPh>
    <rPh sb="181" eb="183">
      <t>バアイ</t>
    </rPh>
    <rPh sb="185" eb="186">
      <t>オオム</t>
    </rPh>
    <rPh sb="189" eb="191">
      <t>ジカン</t>
    </rPh>
    <rPh sb="194" eb="195">
      <t>シャ</t>
    </rPh>
    <rPh sb="205" eb="207">
      <t>ロウドウ</t>
    </rPh>
    <rPh sb="207" eb="210">
      <t>キジュンホウ</t>
    </rPh>
    <rPh sb="211" eb="213">
      <t>ショウワ</t>
    </rPh>
    <rPh sb="215" eb="216">
      <t>ネン</t>
    </rPh>
    <rPh sb="216" eb="218">
      <t>ホウリツ</t>
    </rPh>
    <rPh sb="218" eb="219">
      <t>ダイ</t>
    </rPh>
    <rPh sb="221" eb="222">
      <t>ゴウ</t>
    </rPh>
    <rPh sb="224" eb="226">
      <t>トクレイ</t>
    </rPh>
    <rPh sb="229" eb="231">
      <t>ショテイ</t>
    </rPh>
    <rPh sb="231" eb="233">
      <t>ロウドウ</t>
    </rPh>
    <rPh sb="233" eb="235">
      <t>ジカン</t>
    </rPh>
    <rPh sb="242" eb="244">
      <t>ジカン</t>
    </rPh>
    <rPh sb="245" eb="247">
      <t>ウワマワ</t>
    </rPh>
    <rPh sb="251" eb="253">
      <t>バアイ</t>
    </rPh>
    <rPh sb="256" eb="257">
      <t>オオム</t>
    </rPh>
    <rPh sb="258" eb="260">
      <t>ドウトウ</t>
    </rPh>
    <rPh sb="264" eb="265">
      <t>オオム</t>
    </rPh>
    <rPh sb="266" eb="268">
      <t>トウガイ</t>
    </rPh>
    <rPh sb="268" eb="270">
      <t>ショテイ</t>
    </rPh>
    <rPh sb="270" eb="272">
      <t>ロウドウ</t>
    </rPh>
    <rPh sb="272" eb="274">
      <t>ジカン</t>
    </rPh>
    <rPh sb="275" eb="276">
      <t>サ</t>
    </rPh>
    <rPh sb="282" eb="283">
      <t>モノ</t>
    </rPh>
    <phoneticPr fontId="49"/>
  </si>
  <si>
    <t>記載漏れがあった事業所において、助成対象労働者に係る支給申請があった場合、過去に遡って支給の適正を調査することがあります。</t>
  </si>
  <si>
    <t>名</t>
    <rPh sb="0" eb="1">
      <t>メイ</t>
    </rPh>
    <phoneticPr fontId="33"/>
  </si>
  <si>
    <t>申請事業所以外の事業所①　名称</t>
    <rPh sb="10" eb="11">
      <t>ショ</t>
    </rPh>
    <rPh sb="13" eb="15">
      <t>メイショウ</t>
    </rPh>
    <phoneticPr fontId="36"/>
  </si>
  <si>
    <t>申請事業所以外の事業所②　名称</t>
    <rPh sb="10" eb="11">
      <t>ショ</t>
    </rPh>
    <rPh sb="13" eb="15">
      <t>メイショウ</t>
    </rPh>
    <phoneticPr fontId="36"/>
  </si>
  <si>
    <t>申請事業所以外の事業所③　名称</t>
    <rPh sb="10" eb="11">
      <t>ショ</t>
    </rPh>
    <rPh sb="13" eb="15">
      <t>メイショウ</t>
    </rPh>
    <phoneticPr fontId="36"/>
  </si>
  <si>
    <t>申請事業所以外の事業所④　名称</t>
    <rPh sb="10" eb="11">
      <t>ショ</t>
    </rPh>
    <rPh sb="13" eb="15">
      <t>メイショウ</t>
    </rPh>
    <phoneticPr fontId="36"/>
  </si>
  <si>
    <t>申請事業所以外の事業所⑤　名称</t>
    <rPh sb="10" eb="11">
      <t>ショ</t>
    </rPh>
    <rPh sb="13" eb="15">
      <t>メイショウ</t>
    </rPh>
    <phoneticPr fontId="36"/>
  </si>
  <si>
    <t>申請事業所以外の事業所⑥　名称</t>
    <rPh sb="10" eb="11">
      <t>ショ</t>
    </rPh>
    <rPh sb="13" eb="15">
      <t>メイショウ</t>
    </rPh>
    <phoneticPr fontId="36"/>
  </si>
  <si>
    <t>申請事業所以外の事業所⑦　名称</t>
    <rPh sb="10" eb="11">
      <t>ショ</t>
    </rPh>
    <rPh sb="13" eb="15">
      <t>メイショウ</t>
    </rPh>
    <phoneticPr fontId="36"/>
  </si>
  <si>
    <t>申請事業所以外の事業所⑧　名称</t>
    <rPh sb="10" eb="11">
      <t>ショ</t>
    </rPh>
    <rPh sb="13" eb="15">
      <t>メイショウ</t>
    </rPh>
    <phoneticPr fontId="36"/>
  </si>
  <si>
    <t>申請事業所以外の事業所⑨　名称</t>
    <rPh sb="10" eb="11">
      <t>ショ</t>
    </rPh>
    <rPh sb="13" eb="15">
      <t>メイショウ</t>
    </rPh>
    <phoneticPr fontId="36"/>
  </si>
  <si>
    <t>申請事業所以外の事業所⑩　名称</t>
    <rPh sb="10" eb="11">
      <t>ショ</t>
    </rPh>
    <rPh sb="13" eb="15">
      <t>メイショウ</t>
    </rPh>
    <phoneticPr fontId="36"/>
  </si>
  <si>
    <t>常時雇用する労働者数</t>
    <phoneticPr fontId="33"/>
  </si>
  <si>
    <t xml:space="preserve">申請事業所 </t>
    <rPh sb="0" eb="2">
      <t>シンセイ</t>
    </rPh>
    <rPh sb="2" eb="5">
      <t>ジギョウショ</t>
    </rPh>
    <phoneticPr fontId="33"/>
  </si>
  <si>
    <t>【事業所の確認】</t>
    <rPh sb="3" eb="4">
      <t>ショ</t>
    </rPh>
    <rPh sb="5" eb="7">
      <t>カクニン</t>
    </rPh>
    <phoneticPr fontId="36"/>
  </si>
  <si>
    <t>企業全体の事業所数</t>
    <rPh sb="0" eb="2">
      <t>キギョウ</t>
    </rPh>
    <rPh sb="2" eb="4">
      <t>ゼンタイ</t>
    </rPh>
    <rPh sb="5" eb="8">
      <t>ジギョウショ</t>
    </rPh>
    <rPh sb="8" eb="9">
      <t>スウ</t>
    </rPh>
    <phoneticPr fontId="33"/>
  </si>
  <si>
    <t>事業所</t>
    <rPh sb="0" eb="3">
      <t>ジギョウショ</t>
    </rPh>
    <phoneticPr fontId="33"/>
  </si>
  <si>
    <t>※大企業の事業者様は不要です。</t>
    <rPh sb="1" eb="2">
      <t>ダイ</t>
    </rPh>
    <phoneticPr fontId="33"/>
  </si>
  <si>
    <t>※申請事業所以外の事業所が１０以上ある場合には、様式第13号に直接入力をお願いします。</t>
    <rPh sb="1" eb="3">
      <t>シンセイ</t>
    </rPh>
    <rPh sb="3" eb="6">
      <t>ジギョウショ</t>
    </rPh>
    <rPh sb="6" eb="8">
      <t>イガイ</t>
    </rPh>
    <rPh sb="9" eb="12">
      <t>ジギョウショ</t>
    </rPh>
    <rPh sb="15" eb="17">
      <t>イジョウ</t>
    </rPh>
    <rPh sb="19" eb="21">
      <t>バアイ</t>
    </rPh>
    <rPh sb="24" eb="26">
      <t>ヨウシキ</t>
    </rPh>
    <rPh sb="26" eb="27">
      <t>ダイ</t>
    </rPh>
    <rPh sb="29" eb="30">
      <t>ゴウ</t>
    </rPh>
    <rPh sb="31" eb="33">
      <t>チョクセツ</t>
    </rPh>
    <rPh sb="33" eb="35">
      <t>ニュウリョク</t>
    </rPh>
    <rPh sb="37" eb="38">
      <t>ネガ</t>
    </rPh>
    <phoneticPr fontId="33"/>
  </si>
  <si>
    <t>3180005014537</t>
    <phoneticPr fontId="33"/>
  </si>
  <si>
    <t>その他(</t>
    <rPh sb="2" eb="3">
      <t>タ</t>
    </rPh>
    <phoneticPr fontId="33"/>
  </si>
  <si>
    <t>)</t>
    <phoneticPr fontId="33"/>
  </si>
  <si>
    <t>外国人技能養成講習　小牧　支給申請入力フォーム（計画届受理日R7.4～）</t>
    <rPh sb="10" eb="12">
      <t>コマキ</t>
    </rPh>
    <rPh sb="13" eb="15">
      <t>シキュウ</t>
    </rPh>
    <rPh sb="15" eb="17">
      <t>シンセイ</t>
    </rPh>
    <rPh sb="17" eb="19">
      <t>ニュウリョク</t>
    </rPh>
    <rPh sb="24" eb="26">
      <t>ケイカク</t>
    </rPh>
    <rPh sb="26" eb="27">
      <t>トドケ</t>
    </rPh>
    <rPh sb="27" eb="29">
      <t>ジュリ</t>
    </rPh>
    <rPh sb="29" eb="30">
      <t>ビ</t>
    </rPh>
    <phoneticPr fontId="36"/>
  </si>
  <si>
    <t>外国人技能養成講習</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</si>
</sst>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
  </numFmts>
  <fonts count="136">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b/>
      <sz val="12"/>
      <color rgb="FF000000"/>
      <name val="ＭＳ ゴシック"/>
      <family val="3"/>
      <charset val="128"/>
    </font>
    <font>
      <sz val="8"/>
      <color rgb="FF000000"/>
      <name val="ＭＳ ゴシック"/>
      <family val="3"/>
      <charset val="128"/>
    </font>
    <font>
      <sz val="10.5"/>
      <color rgb="FF000000"/>
      <name val="ＭＳ ゴシック"/>
      <family val="3"/>
      <charset val="128"/>
    </font>
    <font>
      <u/>
      <sz val="8"/>
      <color rgb="FF000000"/>
      <name val="ＭＳ ゴシック"/>
      <family val="3"/>
      <charset val="128"/>
    </font>
    <font>
      <sz val="6"/>
      <color rgb="FF000000"/>
      <name val="ＭＳ ゴシック"/>
      <family val="3"/>
      <charset val="128"/>
    </font>
    <font>
      <sz val="10.5"/>
      <color theme="1"/>
      <name val="ＭＳ ゴシック"/>
      <family val="3"/>
      <charset val="128"/>
    </font>
    <font>
      <b/>
      <sz val="10.5"/>
      <color rgb="FF000000"/>
      <name val="ＭＳ Ｐゴシック"/>
      <family val="3"/>
      <charset val="128"/>
    </font>
    <font>
      <u/>
      <sz val="8"/>
      <color theme="0"/>
      <name val="ＭＳ ゴシック"/>
      <family val="3"/>
      <charset val="128"/>
    </font>
    <font>
      <sz val="6"/>
      <name val="游ゴシック"/>
      <family val="3"/>
      <charset val="128"/>
      <scheme val="minor"/>
    </font>
    <font>
      <sz val="11"/>
      <name val="ＭＳ Ｐゴシック"/>
      <family val="3"/>
      <charset val="128"/>
    </font>
    <font>
      <sz val="10"/>
      <name val="Meiryo UI"/>
      <family val="3"/>
      <charset val="128"/>
    </font>
    <font>
      <sz val="6"/>
      <name val="ＭＳ Ｐゴシック"/>
      <family val="3"/>
      <charset val="128"/>
    </font>
    <font>
      <sz val="10"/>
      <name val="ＭＳ Ｐ明朝"/>
      <family val="1"/>
      <charset val="128"/>
    </font>
    <font>
      <sz val="10"/>
      <color theme="1"/>
      <name val="ＭＳ 明朝"/>
      <family val="1"/>
      <charset val="128"/>
    </font>
    <font>
      <b/>
      <sz val="14"/>
      <name val="Meiryo UI"/>
      <family val="3"/>
      <charset val="128"/>
    </font>
    <font>
      <sz val="14"/>
      <name val="Meiryo UI"/>
      <family val="3"/>
      <charset val="128"/>
    </font>
    <font>
      <sz val="10"/>
      <color rgb="FFFF0000"/>
      <name val="Meiryo UI"/>
      <family val="3"/>
      <charset val="128"/>
    </font>
    <font>
      <sz val="12"/>
      <name val="Meiryo UI"/>
      <family val="3"/>
      <charset val="128"/>
    </font>
    <font>
      <sz val="8"/>
      <name val="Meiryo UI"/>
      <family val="3"/>
      <charset val="128"/>
    </font>
    <font>
      <sz val="9"/>
      <name val="Meiryo UI"/>
      <family val="3"/>
      <charset val="128"/>
    </font>
    <font>
      <b/>
      <sz val="9"/>
      <name val="Meiryo UI"/>
      <family val="3"/>
      <charset val="128"/>
    </font>
    <font>
      <b/>
      <sz val="10"/>
      <name val="Meiryo UI"/>
      <family val="3"/>
      <charset val="128"/>
    </font>
    <font>
      <sz val="11"/>
      <name val="Meiryo UI"/>
      <family val="3"/>
      <charset val="128"/>
    </font>
    <font>
      <u/>
      <sz val="11"/>
      <color theme="10"/>
      <name val="ＭＳ Ｐゴシック"/>
      <family val="3"/>
      <charset val="128"/>
    </font>
    <font>
      <sz val="6"/>
      <name val="游ゴシック"/>
      <family val="2"/>
      <charset val="128"/>
      <scheme val="minor"/>
    </font>
    <font>
      <b/>
      <u/>
      <sz val="10"/>
      <name val="Meiryo UI"/>
      <family val="3"/>
      <charset val="128"/>
    </font>
    <font>
      <sz val="10"/>
      <color theme="1"/>
      <name val="Meiryo UI"/>
      <family val="3"/>
      <charset val="128"/>
    </font>
    <font>
      <sz val="11"/>
      <color rgb="FFFF0000"/>
      <name val="Meiryo UI"/>
      <family val="3"/>
      <charset val="128"/>
    </font>
    <font>
      <b/>
      <sz val="11"/>
      <name val="Meiryo UI"/>
      <family val="3"/>
      <charset val="128"/>
    </font>
    <font>
      <sz val="16"/>
      <name val="Meiryo UI"/>
      <family val="3"/>
      <charset val="128"/>
    </font>
    <font>
      <sz val="11"/>
      <color theme="1"/>
      <name val="Meiryo UI"/>
      <family val="3"/>
      <charset val="128"/>
    </font>
    <font>
      <sz val="8"/>
      <color rgb="FF0070C0"/>
      <name val="Meiryo UI"/>
      <family val="3"/>
      <charset val="128"/>
    </font>
    <font>
      <b/>
      <sz val="10"/>
      <color rgb="FF0070C0"/>
      <name val="Meiryo UI"/>
      <family val="3"/>
      <charset val="128"/>
    </font>
    <font>
      <strike/>
      <sz val="10"/>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13"/>
      <name val="Meiryo UI"/>
      <family val="3"/>
      <charset val="128"/>
    </font>
    <font>
      <b/>
      <sz val="18"/>
      <name val="Meiryo UI"/>
      <family val="3"/>
      <charset val="128"/>
    </font>
    <font>
      <b/>
      <sz val="12"/>
      <name val="Meiryo UI"/>
      <family val="3"/>
      <charset val="128"/>
    </font>
    <font>
      <b/>
      <u/>
      <sz val="12"/>
      <color rgb="FFFF0000"/>
      <name val="Meiryo UI"/>
      <family val="3"/>
      <charset val="128"/>
    </font>
    <font>
      <strike/>
      <sz val="12"/>
      <name val="Meiryo UI"/>
      <family val="3"/>
      <charset val="128"/>
    </font>
    <font>
      <sz val="12"/>
      <name val="ＭＳ 明朝"/>
      <family val="1"/>
      <charset val="128"/>
    </font>
    <font>
      <u/>
      <sz val="11"/>
      <color theme="10"/>
      <name val="游ゴシック"/>
      <family val="3"/>
      <charset val="128"/>
      <scheme val="minor"/>
    </font>
    <font>
      <b/>
      <sz val="11"/>
      <name val="ＭＳ Ｐゴシック"/>
      <family val="3"/>
      <charset val="128"/>
    </font>
    <font>
      <b/>
      <sz val="14"/>
      <name val="ＭＳ Ｐゴシック"/>
      <family val="3"/>
      <charset val="128"/>
    </font>
    <font>
      <b/>
      <sz val="18"/>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20"/>
      <name val="ＭＳ Ｐゴシック"/>
      <family val="3"/>
      <charset val="128"/>
    </font>
    <font>
      <sz val="20"/>
      <name val="ＭＳ Ｐゴシック"/>
      <family val="3"/>
      <charset val="128"/>
    </font>
    <font>
      <b/>
      <sz val="16"/>
      <name val="ＭＳ Ｐゴシック"/>
      <family val="3"/>
      <charset val="128"/>
    </font>
    <font>
      <sz val="16"/>
      <name val="ＭＳ Ｐゴシック"/>
      <family val="3"/>
      <charset val="128"/>
    </font>
    <font>
      <b/>
      <sz val="12"/>
      <color rgb="FF000000"/>
      <name val="ＭＳ Ｐゴシック"/>
      <family val="3"/>
      <charset val="128"/>
    </font>
    <font>
      <b/>
      <u/>
      <sz val="12"/>
      <color rgb="FF000000"/>
      <name val="ＭＳ Ｐゴシック"/>
      <family val="3"/>
      <charset val="128"/>
    </font>
    <font>
      <b/>
      <u/>
      <sz val="12"/>
      <color theme="0"/>
      <name val="ＭＳ Ｐゴシック"/>
      <family val="3"/>
      <charset val="128"/>
    </font>
    <font>
      <b/>
      <sz val="14"/>
      <name val="ＭＳ ゴシック"/>
      <family val="3"/>
      <charset val="128"/>
    </font>
    <font>
      <b/>
      <sz val="14"/>
      <color theme="10"/>
      <name val="ＭＳ ゴシック"/>
      <family val="3"/>
      <charset val="128"/>
    </font>
    <font>
      <b/>
      <sz val="11"/>
      <color rgb="FF000000"/>
      <name val="ＭＳ ゴシック"/>
      <family val="3"/>
      <charset val="128"/>
    </font>
    <font>
      <sz val="12"/>
      <color rgb="FF000000"/>
      <name val="ＭＳ ゴシック"/>
      <family val="3"/>
      <charset val="128"/>
    </font>
    <font>
      <b/>
      <sz val="12"/>
      <name val="ＭＳ ゴシック"/>
      <family val="3"/>
      <charset val="128"/>
    </font>
    <font>
      <sz val="11"/>
      <name val="ＭＳ ゴシック"/>
      <family val="3"/>
      <charset val="128"/>
    </font>
    <font>
      <sz val="10.5"/>
      <name val="ＭＳ ゴシック"/>
      <family val="3"/>
      <charset val="128"/>
    </font>
    <font>
      <sz val="11"/>
      <name val="游ゴシック"/>
      <family val="3"/>
      <charset val="128"/>
      <scheme val="minor"/>
    </font>
    <font>
      <sz val="12"/>
      <name val="ＭＳ ゴシック"/>
      <family val="3"/>
      <charset val="128"/>
    </font>
    <font>
      <sz val="8"/>
      <name val="ＭＳ ゴシック"/>
      <family val="3"/>
      <charset val="128"/>
    </font>
    <font>
      <sz val="12"/>
      <name val="游ゴシック"/>
      <family val="3"/>
      <charset val="128"/>
      <scheme val="minor"/>
    </font>
    <font>
      <u/>
      <sz val="10.5"/>
      <name val="ＭＳ ゴシック"/>
      <family val="3"/>
      <charset val="128"/>
    </font>
    <font>
      <u/>
      <sz val="8"/>
      <name val="ＭＳ ゴシック"/>
      <family val="3"/>
      <charset val="128"/>
    </font>
    <font>
      <sz val="9"/>
      <name val="ＭＳ ゴシック"/>
      <family val="3"/>
      <charset val="128"/>
    </font>
    <font>
      <sz val="10.5"/>
      <name val="ＭＳ Ｐゴシック"/>
      <family val="3"/>
      <charset val="128"/>
    </font>
    <font>
      <sz val="10"/>
      <name val="ＭＳ 明朝"/>
      <family val="1"/>
      <charset val="128"/>
    </font>
    <font>
      <b/>
      <sz val="14"/>
      <color theme="1"/>
      <name val="Meiryo UI"/>
      <family val="3"/>
      <charset val="128"/>
    </font>
    <font>
      <sz val="14"/>
      <color theme="1"/>
      <name val="Meiryo UI"/>
      <family val="3"/>
      <charset val="128"/>
    </font>
    <font>
      <sz val="9"/>
      <color rgb="FF0070C0"/>
      <name val="Meiryo UI"/>
      <family val="3"/>
      <charset val="128"/>
    </font>
    <font>
      <sz val="11"/>
      <color rgb="FF0070C0"/>
      <name val="Meiryo UI"/>
      <family val="3"/>
      <charset val="128"/>
    </font>
    <font>
      <b/>
      <u/>
      <sz val="11"/>
      <name val="Meiryo UI"/>
      <family val="3"/>
      <charset val="128"/>
    </font>
    <font>
      <b/>
      <sz val="10"/>
      <name val="ＭＳ 明朝"/>
      <family val="1"/>
      <charset val="128"/>
    </font>
    <font>
      <sz val="11"/>
      <name val="ＭＳ 明朝"/>
      <family val="1"/>
      <charset val="128"/>
    </font>
    <font>
      <b/>
      <sz val="11"/>
      <name val="ＭＳ 明朝"/>
      <family val="1"/>
      <charset val="128"/>
    </font>
    <font>
      <b/>
      <sz val="12"/>
      <name val="ＭＳ 明朝"/>
      <family val="1"/>
      <charset val="128"/>
    </font>
    <font>
      <b/>
      <sz val="22"/>
      <name val="Meiryo UI"/>
      <family val="3"/>
      <charset val="128"/>
    </font>
    <font>
      <u/>
      <sz val="12"/>
      <name val="Meiryo UI"/>
      <family val="3"/>
      <charset val="128"/>
    </font>
    <font>
      <u/>
      <sz val="10"/>
      <name val="Meiryo UI"/>
      <family val="3"/>
      <charset val="128"/>
    </font>
    <font>
      <u/>
      <sz val="14"/>
      <name val="Meiryo UI"/>
      <family val="3"/>
      <charset val="128"/>
    </font>
    <font>
      <sz val="12"/>
      <color rgb="FF0070C0"/>
      <name val="Meiryo UI"/>
      <family val="3"/>
      <charset val="128"/>
    </font>
    <font>
      <b/>
      <u/>
      <sz val="12"/>
      <name val="Meiryo UI"/>
      <family val="3"/>
      <charset val="128"/>
    </font>
    <font>
      <sz val="11"/>
      <color theme="8"/>
      <name val="Meiryo UI"/>
      <family val="3"/>
      <charset val="128"/>
    </font>
    <font>
      <u/>
      <sz val="10"/>
      <color theme="1"/>
      <name val="Meiryo UI"/>
      <family val="3"/>
      <charset val="128"/>
    </font>
    <font>
      <b/>
      <sz val="10"/>
      <color theme="1"/>
      <name val="Meiryo UI"/>
      <family val="3"/>
      <charset val="128"/>
    </font>
    <font>
      <b/>
      <sz val="11"/>
      <color rgb="FFFF0000"/>
      <name val="Meiryo UI"/>
      <family val="3"/>
      <charset val="128"/>
    </font>
    <font>
      <b/>
      <sz val="13"/>
      <color rgb="FF0070C0"/>
      <name val="Meiryo UI"/>
      <family val="3"/>
      <charset val="128"/>
    </font>
    <font>
      <b/>
      <sz val="20"/>
      <name val="Meiryo UI"/>
      <family val="3"/>
      <charset val="128"/>
    </font>
    <font>
      <b/>
      <sz val="11"/>
      <color theme="1"/>
      <name val="Meiryo UI"/>
      <family val="3"/>
      <charset val="128"/>
    </font>
    <font>
      <b/>
      <sz val="14"/>
      <color rgb="FFFF0000"/>
      <name val="Meiryo UI"/>
      <family val="3"/>
      <charset val="128"/>
    </font>
    <font>
      <i/>
      <sz val="12"/>
      <name val="Meiryo UI"/>
      <family val="3"/>
      <charset val="128"/>
    </font>
    <font>
      <sz val="12"/>
      <color theme="1"/>
      <name val="Meiryo UI"/>
      <family val="3"/>
      <charset val="128"/>
    </font>
    <font>
      <sz val="16"/>
      <color theme="1"/>
      <name val="Meiryo UI"/>
      <family val="3"/>
      <charset val="128"/>
    </font>
    <font>
      <sz val="14"/>
      <color rgb="FFFF0000"/>
      <name val="Meiryo UI"/>
      <family val="3"/>
      <charset val="128"/>
    </font>
    <font>
      <b/>
      <sz val="16"/>
      <name val="Meiryo UI"/>
      <family val="3"/>
      <charset val="128"/>
    </font>
    <font>
      <sz val="11"/>
      <color rgb="FFFF0000"/>
      <name val="ＭＳ 明朝"/>
      <family val="1"/>
      <charset val="128"/>
    </font>
    <font>
      <b/>
      <sz val="16"/>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sz val="11"/>
      <color rgb="FFFF0000"/>
      <name val="游ゴシック"/>
      <family val="3"/>
      <charset val="128"/>
      <scheme val="minor"/>
    </font>
    <font>
      <b/>
      <sz val="18"/>
      <color rgb="FFFF0000"/>
      <name val="ＭＳ Ｐゴシック"/>
      <family val="3"/>
      <charset val="128"/>
    </font>
    <font>
      <b/>
      <sz val="14"/>
      <color rgb="FF000000"/>
      <name val="ＭＳ Ｐゴシック"/>
      <family val="3"/>
      <charset val="128"/>
    </font>
    <font>
      <b/>
      <sz val="20"/>
      <color rgb="FFFF0000"/>
      <name val="ＭＳ Ｐゴシック"/>
      <family val="3"/>
      <charset val="128"/>
    </font>
    <font>
      <sz val="20"/>
      <color rgb="FFFF0000"/>
      <name val="游ゴシック"/>
      <family val="3"/>
      <charset val="128"/>
      <scheme val="minor"/>
    </font>
    <font>
      <b/>
      <sz val="22"/>
      <name val="ＭＳ Ｐゴシック"/>
      <family val="3"/>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59999389629810485"/>
        <bgColor indexed="64"/>
      </patternFill>
    </fill>
  </fills>
  <borders count="1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indexed="64"/>
      </right>
      <top style="hair">
        <color auto="1"/>
      </top>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double">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medium">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top style="thick">
        <color indexed="64"/>
      </top>
      <bottom/>
      <diagonal/>
    </border>
    <border>
      <left/>
      <right/>
      <top/>
      <bottom style="thick">
        <color indexed="64"/>
      </bottom>
      <diagonal/>
    </border>
    <border>
      <left style="thin">
        <color indexed="64"/>
      </left>
      <right/>
      <top style="thin">
        <color indexed="64"/>
      </top>
      <bottom style="medium">
        <color indexed="64"/>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hair">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hair">
        <color indexed="64"/>
      </left>
      <right/>
      <top/>
      <bottom style="dotted">
        <color indexed="64"/>
      </bottom>
      <diagonal/>
    </border>
    <border>
      <left style="medium">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medium">
        <color indexed="64"/>
      </left>
      <right style="thin">
        <color indexed="64"/>
      </right>
      <top/>
      <bottom style="dotted">
        <color indexed="64"/>
      </bottom>
      <diagonal/>
    </border>
    <border>
      <left style="dotted">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s>
  <cellStyleXfs count="60">
    <xf numFmtId="0" fontId="0" fillId="0" borderId="0">
      <alignment vertical="center"/>
    </xf>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4" applyNumberFormat="0" applyAlignment="0" applyProtection="0">
      <alignment vertical="center"/>
    </xf>
    <xf numFmtId="0" fontId="15" fillId="6" borderId="5" applyNumberFormat="0" applyAlignment="0" applyProtection="0">
      <alignment vertical="center"/>
    </xf>
    <xf numFmtId="0" fontId="16" fillId="6" borderId="4" applyNumberFormat="0" applyAlignment="0" applyProtection="0">
      <alignment vertical="center"/>
    </xf>
    <xf numFmtId="0" fontId="17" fillId="0" borderId="6" applyNumberFormat="0" applyFill="0" applyAlignment="0" applyProtection="0">
      <alignment vertical="center"/>
    </xf>
    <xf numFmtId="0" fontId="18" fillId="7" borderId="7" applyNumberFormat="0" applyAlignment="0" applyProtection="0">
      <alignment vertical="center"/>
    </xf>
    <xf numFmtId="0" fontId="19" fillId="0" borderId="0" applyNumberFormat="0" applyFill="0" applyBorder="0" applyAlignment="0" applyProtection="0">
      <alignment vertical="center"/>
    </xf>
    <xf numFmtId="0" fontId="6" fillId="8"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34" fillId="0" borderId="0"/>
    <xf numFmtId="0" fontId="48" fillId="0" borderId="0" applyNumberFormat="0" applyFill="0" applyBorder="0" applyAlignment="0" applyProtection="0"/>
    <xf numFmtId="0" fontId="5" fillId="0" borderId="0">
      <alignment vertical="center"/>
    </xf>
    <xf numFmtId="0" fontId="34" fillId="0" borderId="0"/>
    <xf numFmtId="0" fontId="34" fillId="0" borderId="0"/>
    <xf numFmtId="0" fontId="34" fillId="0" borderId="0"/>
    <xf numFmtId="0" fontId="5" fillId="0" borderId="0">
      <alignment vertical="center"/>
    </xf>
    <xf numFmtId="38" fontId="5" fillId="0" borderId="0" applyFont="0" applyFill="0" applyBorder="0" applyAlignment="0" applyProtection="0">
      <alignment vertical="center"/>
    </xf>
    <xf numFmtId="0" fontId="68" fillId="0" borderId="0" applyNumberForma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34"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414">
    <xf numFmtId="0" fontId="24" fillId="0" borderId="0" xfId="0" applyFont="1">
      <alignment vertical="center"/>
    </xf>
    <xf numFmtId="0" fontId="24" fillId="0" borderId="0" xfId="0" applyFont="1" applyAlignment="1">
      <alignment horizontal="left" vertical="center"/>
    </xf>
    <xf numFmtId="0" fontId="26" fillId="0" borderId="10" xfId="0" applyFont="1" applyBorder="1" applyAlignment="1">
      <alignment horizontal="left" vertical="center" wrapText="1"/>
    </xf>
    <xf numFmtId="0" fontId="24" fillId="0" borderId="0" xfId="0" applyFont="1" applyAlignment="1">
      <alignment horizontal="left" vertical="justify"/>
    </xf>
    <xf numFmtId="0" fontId="27" fillId="0" borderId="13" xfId="0" applyFont="1" applyBorder="1" applyAlignment="1">
      <alignment horizontal="center" vertical="center" wrapText="1"/>
    </xf>
    <xf numFmtId="0" fontId="29" fillId="0" borderId="12" xfId="0" applyFont="1" applyBorder="1" applyAlignment="1">
      <alignment horizontal="center" vertical="justify" wrapText="1"/>
    </xf>
    <xf numFmtId="0" fontId="27" fillId="0" borderId="12" xfId="0" applyFont="1" applyBorder="1" applyAlignment="1">
      <alignment horizontal="center" vertical="center" wrapText="1"/>
    </xf>
    <xf numFmtId="0" fontId="27" fillId="0" borderId="12" xfId="0" applyFont="1" applyBorder="1" applyAlignment="1">
      <alignment horizontal="center" vertical="top" wrapText="1"/>
    </xf>
    <xf numFmtId="0" fontId="25" fillId="0" borderId="0" xfId="0" applyFont="1" applyAlignment="1">
      <alignment vertical="center" wrapText="1"/>
    </xf>
    <xf numFmtId="0" fontId="31" fillId="0" borderId="15" xfId="0" applyFont="1" applyBorder="1" applyAlignment="1">
      <alignment horizontal="left" vertical="justify" wrapText="1"/>
    </xf>
    <xf numFmtId="49" fontId="35" fillId="0" borderId="0" xfId="42" applyNumberFormat="1" applyFont="1" applyAlignment="1">
      <alignment vertical="center"/>
    </xf>
    <xf numFmtId="49" fontId="35" fillId="0" borderId="0" xfId="42" applyNumberFormat="1" applyFont="1" applyAlignment="1">
      <alignment horizontal="center" vertical="center"/>
    </xf>
    <xf numFmtId="49" fontId="35" fillId="33" borderId="27" xfId="42" applyNumberFormat="1" applyFont="1" applyFill="1" applyBorder="1" applyAlignment="1">
      <alignment horizontal="left" vertical="top"/>
    </xf>
    <xf numFmtId="49" fontId="47" fillId="34" borderId="0" xfId="42" applyNumberFormat="1" applyFont="1" applyFill="1" applyAlignment="1">
      <alignment vertical="center"/>
    </xf>
    <xf numFmtId="0" fontId="47" fillId="34" borderId="0" xfId="42" applyFont="1" applyFill="1"/>
    <xf numFmtId="0" fontId="35" fillId="34" borderId="0" xfId="42" applyFont="1" applyFill="1"/>
    <xf numFmtId="49" fontId="35" fillId="33" borderId="46" xfId="42" applyNumberFormat="1" applyFont="1" applyFill="1" applyBorder="1" applyAlignment="1">
      <alignment vertical="top"/>
    </xf>
    <xf numFmtId="0" fontId="35" fillId="34" borderId="0" xfId="42" applyFont="1" applyFill="1" applyAlignment="1">
      <alignment vertical="center"/>
    </xf>
    <xf numFmtId="0" fontId="69" fillId="0" borderId="0" xfId="42" applyFont="1"/>
    <xf numFmtId="0" fontId="34" fillId="0" borderId="0" xfId="42"/>
    <xf numFmtId="0" fontId="69" fillId="38" borderId="78" xfId="42" applyFont="1" applyFill="1" applyBorder="1"/>
    <xf numFmtId="0" fontId="69" fillId="38" borderId="80" xfId="42" applyFont="1" applyFill="1" applyBorder="1"/>
    <xf numFmtId="0" fontId="69" fillId="38" borderId="81" xfId="42" applyFont="1" applyFill="1" applyBorder="1"/>
    <xf numFmtId="0" fontId="69" fillId="38" borderId="73" xfId="42" applyFont="1" applyFill="1" applyBorder="1"/>
    <xf numFmtId="0" fontId="69" fillId="38" borderId="0" xfId="42" applyFont="1" applyFill="1"/>
    <xf numFmtId="0" fontId="70" fillId="38" borderId="81" xfId="42" applyFont="1" applyFill="1" applyBorder="1"/>
    <xf numFmtId="0" fontId="71" fillId="38" borderId="0" xfId="42" applyFont="1" applyFill="1"/>
    <xf numFmtId="0" fontId="70" fillId="38" borderId="0" xfId="42" applyFont="1" applyFill="1"/>
    <xf numFmtId="0" fontId="70" fillId="38" borderId="73" xfId="42" applyFont="1" applyFill="1" applyBorder="1"/>
    <xf numFmtId="0" fontId="70" fillId="0" borderId="0" xfId="42" applyFont="1"/>
    <xf numFmtId="0" fontId="70" fillId="0" borderId="106" xfId="42" applyFont="1" applyBorder="1" applyAlignment="1">
      <alignment horizontal="center" vertical="center"/>
    </xf>
    <xf numFmtId="0" fontId="34" fillId="0" borderId="10" xfId="42" applyBorder="1" applyAlignment="1">
      <alignment horizontal="center" vertical="center"/>
    </xf>
    <xf numFmtId="0" fontId="70" fillId="0" borderId="108" xfId="42" applyFont="1" applyBorder="1" applyAlignment="1">
      <alignment horizontal="center" vertical="center"/>
    </xf>
    <xf numFmtId="0" fontId="34" fillId="0" borderId="10" xfId="42" applyBorder="1"/>
    <xf numFmtId="176" fontId="34" fillId="0" borderId="10" xfId="42" applyNumberFormat="1" applyBorder="1"/>
    <xf numFmtId="0" fontId="34" fillId="0" borderId="0" xfId="42" applyAlignment="1">
      <alignment vertical="center"/>
    </xf>
    <xf numFmtId="0" fontId="72" fillId="38" borderId="0" xfId="42" applyFont="1" applyFill="1" applyAlignment="1">
      <alignment horizontal="center" vertical="center" wrapText="1" shrinkToFit="1"/>
    </xf>
    <xf numFmtId="0" fontId="69" fillId="38" borderId="0" xfId="42" applyFont="1" applyFill="1" applyAlignment="1">
      <alignment horizontal="center" vertical="center"/>
    </xf>
    <xf numFmtId="0" fontId="34" fillId="0" borderId="0" xfId="42" applyAlignment="1">
      <alignment vertical="top" wrapText="1"/>
    </xf>
    <xf numFmtId="0" fontId="70" fillId="0" borderId="10" xfId="42" applyFont="1" applyBorder="1" applyAlignment="1">
      <alignment horizontal="center" vertical="center"/>
    </xf>
    <xf numFmtId="0" fontId="70" fillId="39" borderId="10" xfId="42" applyFont="1" applyFill="1" applyBorder="1" applyAlignment="1">
      <alignment horizontal="center" vertical="center"/>
    </xf>
    <xf numFmtId="0" fontId="70" fillId="0" borderId="11" xfId="42" applyFont="1" applyBorder="1" applyAlignment="1">
      <alignment horizontal="center" vertical="center"/>
    </xf>
    <xf numFmtId="0" fontId="70" fillId="38" borderId="0" xfId="42" applyFont="1" applyFill="1" applyAlignment="1">
      <alignment horizontal="center" vertical="center" wrapText="1"/>
    </xf>
    <xf numFmtId="0" fontId="69" fillId="38" borderId="0" xfId="42" applyFont="1" applyFill="1" applyAlignment="1">
      <alignment horizontal="center"/>
    </xf>
    <xf numFmtId="0" fontId="75" fillId="0" borderId="10" xfId="42" applyFont="1" applyBorder="1" applyAlignment="1">
      <alignment horizontal="center" vertical="center" wrapText="1"/>
    </xf>
    <xf numFmtId="0" fontId="69" fillId="38" borderId="82" xfId="42" applyFont="1" applyFill="1" applyBorder="1"/>
    <xf numFmtId="0" fontId="69" fillId="38" borderId="83" xfId="42" applyFont="1" applyFill="1" applyBorder="1"/>
    <xf numFmtId="0" fontId="69" fillId="38" borderId="84" xfId="42" applyFont="1" applyFill="1" applyBorder="1"/>
    <xf numFmtId="0" fontId="72" fillId="0" borderId="108" xfId="42" applyFont="1" applyBorder="1" applyAlignment="1">
      <alignment horizontal="left" vertical="center" wrapText="1"/>
    </xf>
    <xf numFmtId="0" fontId="70" fillId="0" borderId="108" xfId="42" applyFont="1" applyBorder="1" applyAlignment="1">
      <alignment horizontal="center" vertical="center" wrapText="1"/>
    </xf>
    <xf numFmtId="0" fontId="34" fillId="0" borderId="0" xfId="42" applyAlignment="1">
      <alignment horizontal="center" vertical="center"/>
    </xf>
    <xf numFmtId="0" fontId="34" fillId="0" borderId="0" xfId="42" applyAlignment="1">
      <alignment horizontal="left" vertical="top" wrapText="1"/>
    </xf>
    <xf numFmtId="0" fontId="34" fillId="34" borderId="0" xfId="42" applyFill="1"/>
    <xf numFmtId="0" fontId="34" fillId="34" borderId="0" xfId="42" applyFill="1" applyAlignment="1">
      <alignment wrapText="1"/>
    </xf>
    <xf numFmtId="0" fontId="78" fillId="38" borderId="0" xfId="42" applyFont="1" applyFill="1" applyAlignment="1">
      <alignment horizontal="left" vertical="center"/>
    </xf>
    <xf numFmtId="0" fontId="34" fillId="38" borderId="0" xfId="42" applyFill="1"/>
    <xf numFmtId="0" fontId="70" fillId="34" borderId="48" xfId="42" applyFont="1" applyFill="1" applyBorder="1" applyAlignment="1">
      <alignment horizontal="center" vertical="center" wrapText="1" shrinkToFit="1"/>
    </xf>
    <xf numFmtId="0" fontId="75" fillId="40" borderId="109" xfId="42" applyFont="1" applyFill="1" applyBorder="1" applyAlignment="1">
      <alignment horizontal="right" vertical="center"/>
    </xf>
    <xf numFmtId="0" fontId="77" fillId="40" borderId="0" xfId="42" applyFont="1" applyFill="1" applyAlignment="1">
      <alignment horizontal="center" vertical="center"/>
    </xf>
    <xf numFmtId="0" fontId="78" fillId="40" borderId="0" xfId="42" applyFont="1" applyFill="1" applyAlignment="1">
      <alignment horizontal="center" vertical="center"/>
    </xf>
    <xf numFmtId="0" fontId="70" fillId="0" borderId="59" xfId="42" applyFont="1" applyBorder="1" applyAlignment="1">
      <alignment horizontal="center" vertical="center"/>
    </xf>
    <xf numFmtId="0" fontId="77" fillId="40" borderId="59" xfId="42" applyFont="1" applyFill="1" applyBorder="1" applyAlignment="1">
      <alignment vertical="center"/>
    </xf>
    <xf numFmtId="49" fontId="77" fillId="40" borderId="111" xfId="42" applyNumberFormat="1" applyFont="1" applyFill="1" applyBorder="1" applyAlignment="1">
      <alignment horizontal="center" vertical="center"/>
    </xf>
    <xf numFmtId="0" fontId="27" fillId="0" borderId="12" xfId="0" applyFont="1" applyBorder="1" applyAlignment="1">
      <alignment vertical="top" wrapText="1"/>
    </xf>
    <xf numFmtId="0" fontId="27" fillId="0" borderId="12" xfId="0" applyFont="1" applyBorder="1" applyAlignment="1">
      <alignment horizontal="left" vertical="center" wrapText="1"/>
    </xf>
    <xf numFmtId="49" fontId="70" fillId="40" borderId="108" xfId="42" applyNumberFormat="1" applyFont="1" applyFill="1" applyBorder="1" applyAlignment="1">
      <alignment horizontal="left" vertical="center"/>
    </xf>
    <xf numFmtId="0" fontId="70" fillId="34" borderId="108" xfId="42" applyFont="1" applyFill="1" applyBorder="1" applyAlignment="1">
      <alignment horizontal="center" vertical="center"/>
    </xf>
    <xf numFmtId="49" fontId="70" fillId="38" borderId="0" xfId="42" applyNumberFormat="1" applyFont="1" applyFill="1" applyAlignment="1">
      <alignment vertical="center"/>
    </xf>
    <xf numFmtId="0" fontId="70" fillId="0" borderId="0" xfId="42" applyFont="1" applyAlignment="1">
      <alignment horizontal="center" vertical="center"/>
    </xf>
    <xf numFmtId="176" fontId="34" fillId="0" borderId="0" xfId="42" applyNumberFormat="1"/>
    <xf numFmtId="0" fontId="34" fillId="34" borderId="0" xfId="42" applyFill="1" applyAlignment="1">
      <alignment horizontal="left" vertical="top" wrapText="1"/>
    </xf>
    <xf numFmtId="0" fontId="75" fillId="40" borderId="108" xfId="42" applyFont="1" applyFill="1" applyBorder="1" applyAlignment="1">
      <alignment horizontal="right" vertical="center"/>
    </xf>
    <xf numFmtId="0" fontId="77" fillId="40" borderId="108" xfId="42" applyFont="1" applyFill="1" applyBorder="1" applyAlignment="1">
      <alignment horizontal="left" vertical="center"/>
    </xf>
    <xf numFmtId="0" fontId="34" fillId="40" borderId="108" xfId="42" applyFill="1" applyBorder="1"/>
    <xf numFmtId="0" fontId="34" fillId="40" borderId="108" xfId="42" applyFill="1" applyBorder="1" applyAlignment="1">
      <alignment horizontal="center" vertical="center"/>
    </xf>
    <xf numFmtId="0" fontId="70" fillId="40" borderId="111" xfId="42" applyFont="1" applyFill="1" applyBorder="1" applyAlignment="1">
      <alignment horizontal="center" vertical="center"/>
    </xf>
    <xf numFmtId="0" fontId="89" fillId="0" borderId="0" xfId="0" applyFont="1" applyAlignment="1">
      <alignment horizontal="left" vertical="center"/>
    </xf>
    <xf numFmtId="0" fontId="87" fillId="0" borderId="0" xfId="0" applyFont="1" applyAlignment="1">
      <alignment horizontal="left" vertical="center"/>
    </xf>
    <xf numFmtId="0" fontId="88" fillId="0" borderId="0" xfId="0" applyFont="1" applyAlignment="1">
      <alignment horizontal="left" vertical="center" wrapText="1"/>
    </xf>
    <xf numFmtId="0" fontId="88" fillId="0" borderId="0" xfId="0" applyFont="1" applyAlignment="1">
      <alignment horizontal="left" vertical="center"/>
    </xf>
    <xf numFmtId="0" fontId="91" fillId="0" borderId="0" xfId="0" applyFont="1" applyAlignment="1">
      <alignment horizontal="left" vertical="center"/>
    </xf>
    <xf numFmtId="0" fontId="90" fillId="0" borderId="0" xfId="0" applyFont="1" applyAlignment="1">
      <alignment horizontal="left" vertical="center"/>
    </xf>
    <xf numFmtId="0" fontId="87" fillId="0" borderId="0" xfId="0" applyFont="1" applyAlignment="1">
      <alignment vertical="center" shrinkToFit="1"/>
    </xf>
    <xf numFmtId="0" fontId="87" fillId="0" borderId="0" xfId="0" applyFont="1" applyAlignment="1">
      <alignment horizontal="center" vertical="center" shrinkToFit="1"/>
    </xf>
    <xf numFmtId="0" fontId="90" fillId="0" borderId="0" xfId="0" applyFont="1" applyAlignment="1">
      <alignment horizontal="left" vertical="center" indent="4"/>
    </xf>
    <xf numFmtId="0" fontId="92" fillId="0" borderId="0" xfId="0" applyFont="1" applyAlignment="1">
      <alignment horizontal="left" vertical="center"/>
    </xf>
    <xf numFmtId="0" fontId="90" fillId="0" borderId="0" xfId="0" applyFont="1">
      <alignment vertical="center"/>
    </xf>
    <xf numFmtId="0" fontId="88" fillId="0" borderId="0" xfId="0" applyFont="1" applyAlignment="1">
      <alignment horizontal="left" vertical="center" indent="1"/>
    </xf>
    <xf numFmtId="0" fontId="96" fillId="0" borderId="0" xfId="0" applyFont="1" applyAlignment="1">
      <alignment horizontal="center" vertical="center" wrapText="1"/>
    </xf>
    <xf numFmtId="49" fontId="42" fillId="34" borderId="0" xfId="42" applyNumberFormat="1" applyFont="1" applyFill="1" applyAlignment="1">
      <alignment vertical="center"/>
    </xf>
    <xf numFmtId="0" fontId="42" fillId="34" borderId="0" xfId="42" applyFont="1" applyFill="1" applyAlignment="1">
      <alignment horizontal="center" vertical="center"/>
    </xf>
    <xf numFmtId="0" fontId="42" fillId="34" borderId="0" xfId="42" applyFont="1" applyFill="1" applyAlignment="1">
      <alignment vertical="center"/>
    </xf>
    <xf numFmtId="0" fontId="42" fillId="34" borderId="0" xfId="42" applyFont="1" applyFill="1"/>
    <xf numFmtId="0" fontId="67" fillId="34" borderId="0" xfId="42" applyFont="1" applyFill="1"/>
    <xf numFmtId="0" fontId="67" fillId="0" borderId="0" xfId="42" applyFont="1"/>
    <xf numFmtId="0" fontId="103" fillId="34" borderId="0" xfId="42" applyFont="1" applyFill="1"/>
    <xf numFmtId="0" fontId="104" fillId="0" borderId="0" xfId="42" applyFont="1" applyAlignment="1">
      <alignment horizontal="justify" vertical="center"/>
    </xf>
    <xf numFmtId="0" fontId="67" fillId="34" borderId="0" xfId="42" applyFont="1" applyFill="1" applyAlignment="1">
      <alignment vertical="center"/>
    </xf>
    <xf numFmtId="0" fontId="67" fillId="34" borderId="0" xfId="42" applyFont="1" applyFill="1" applyAlignment="1">
      <alignment horizontal="center" vertical="center"/>
    </xf>
    <xf numFmtId="0" fontId="104" fillId="34" borderId="115" xfId="42" applyFont="1" applyFill="1" applyBorder="1"/>
    <xf numFmtId="0" fontId="104" fillId="34" borderId="116" xfId="42" applyFont="1" applyFill="1" applyBorder="1"/>
    <xf numFmtId="0" fontId="67" fillId="34" borderId="116" xfId="42" applyFont="1" applyFill="1" applyBorder="1"/>
    <xf numFmtId="0" fontId="67" fillId="34" borderId="117" xfId="42" applyFont="1" applyFill="1" applyBorder="1"/>
    <xf numFmtId="0" fontId="105" fillId="34" borderId="118" xfId="42" applyFont="1" applyFill="1" applyBorder="1" applyAlignment="1">
      <alignment horizontal="left" vertical="center"/>
    </xf>
    <xf numFmtId="0" fontId="104" fillId="34" borderId="0" xfId="42" applyFont="1" applyFill="1"/>
    <xf numFmtId="0" fontId="67" fillId="34" borderId="119" xfId="42" applyFont="1" applyFill="1" applyBorder="1"/>
    <xf numFmtId="0" fontId="104" fillId="34" borderId="118" xfId="42" applyFont="1" applyFill="1" applyBorder="1"/>
    <xf numFmtId="0" fontId="104" fillId="42" borderId="34" xfId="42" applyFont="1" applyFill="1" applyBorder="1" applyAlignment="1">
      <alignment horizontal="center"/>
    </xf>
    <xf numFmtId="0" fontId="104" fillId="34" borderId="34" xfId="42" applyFont="1" applyFill="1" applyBorder="1" applyAlignment="1">
      <alignment horizontal="center" shrinkToFit="1"/>
    </xf>
    <xf numFmtId="0" fontId="104" fillId="34" borderId="35" xfId="42" applyFont="1" applyFill="1" applyBorder="1" applyAlignment="1">
      <alignment horizontal="center" shrinkToFit="1"/>
    </xf>
    <xf numFmtId="0" fontId="97" fillId="34" borderId="118" xfId="42" applyFont="1" applyFill="1" applyBorder="1"/>
    <xf numFmtId="0" fontId="97" fillId="34" borderId="119" xfId="42" applyFont="1" applyFill="1" applyBorder="1"/>
    <xf numFmtId="0" fontId="97" fillId="0" borderId="0" xfId="42" applyFont="1"/>
    <xf numFmtId="0" fontId="104" fillId="42" borderId="0" xfId="42" applyFont="1" applyFill="1" applyAlignment="1">
      <alignment horizontal="center"/>
    </xf>
    <xf numFmtId="0" fontId="104" fillId="34" borderId="0" xfId="42" applyFont="1" applyFill="1" applyAlignment="1">
      <alignment horizontal="center" shrinkToFit="1"/>
    </xf>
    <xf numFmtId="0" fontId="104" fillId="34" borderId="16" xfId="42" applyFont="1" applyFill="1" applyBorder="1" applyAlignment="1">
      <alignment horizontal="center" shrinkToFit="1"/>
    </xf>
    <xf numFmtId="0" fontId="104" fillId="42" borderId="14" xfId="42" applyFont="1" applyFill="1" applyBorder="1" applyAlignment="1">
      <alignment horizontal="center"/>
    </xf>
    <xf numFmtId="0" fontId="104" fillId="34" borderId="14" xfId="42" applyFont="1" applyFill="1" applyBorder="1" applyAlignment="1">
      <alignment horizontal="center" shrinkToFit="1"/>
    </xf>
    <xf numFmtId="0" fontId="104" fillId="34" borderId="18" xfId="42" applyFont="1" applyFill="1" applyBorder="1" applyAlignment="1">
      <alignment horizontal="center" shrinkToFit="1"/>
    </xf>
    <xf numFmtId="0" fontId="67" fillId="0" borderId="119" xfId="42" applyFont="1" applyBorder="1"/>
    <xf numFmtId="0" fontId="104" fillId="34" borderId="120" xfId="42" applyFont="1" applyFill="1" applyBorder="1"/>
    <xf numFmtId="0" fontId="104" fillId="34" borderId="121" xfId="42" applyFont="1" applyFill="1" applyBorder="1"/>
    <xf numFmtId="0" fontId="67" fillId="34" borderId="121" xfId="42" applyFont="1" applyFill="1" applyBorder="1"/>
    <xf numFmtId="0" fontId="67" fillId="34" borderId="122" xfId="42" applyFont="1" applyFill="1" applyBorder="1"/>
    <xf numFmtId="0" fontId="104" fillId="0" borderId="0" xfId="42" applyFont="1"/>
    <xf numFmtId="0" fontId="105" fillId="34" borderId="0" xfId="42" applyFont="1" applyFill="1"/>
    <xf numFmtId="0" fontId="105" fillId="0" borderId="0" xfId="42" applyFont="1"/>
    <xf numFmtId="0" fontId="106" fillId="0" borderId="0" xfId="42" applyFont="1"/>
    <xf numFmtId="0" fontId="104" fillId="34" borderId="0" xfId="42" applyFont="1" applyFill="1" applyAlignment="1">
      <alignment horizontal="left" vertical="center"/>
    </xf>
    <xf numFmtId="0" fontId="105" fillId="34" borderId="0" xfId="42" applyFont="1" applyFill="1" applyAlignment="1">
      <alignment horizontal="left" vertical="center"/>
    </xf>
    <xf numFmtId="0" fontId="35" fillId="33" borderId="33" xfId="42" applyFont="1" applyFill="1" applyBorder="1" applyAlignment="1">
      <alignment horizontal="left" vertical="top"/>
    </xf>
    <xf numFmtId="0" fontId="35" fillId="33" borderId="46" xfId="42" applyFont="1" applyFill="1" applyBorder="1" applyAlignment="1">
      <alignment horizontal="left" vertical="top"/>
    </xf>
    <xf numFmtId="49" fontId="42" fillId="34" borderId="0" xfId="42" applyNumberFormat="1" applyFont="1" applyFill="1" applyAlignment="1">
      <alignment vertical="top"/>
    </xf>
    <xf numFmtId="49" fontId="35" fillId="34" borderId="0" xfId="42" applyNumberFormat="1" applyFont="1" applyFill="1" applyAlignment="1">
      <alignment vertical="center"/>
    </xf>
    <xf numFmtId="49" fontId="39" fillId="34" borderId="0" xfId="42" applyNumberFormat="1" applyFont="1" applyFill="1" applyAlignment="1">
      <alignment horizontal="center" vertical="center" wrapText="1" shrinkToFit="1"/>
    </xf>
    <xf numFmtId="49" fontId="39" fillId="34" borderId="0" xfId="42" applyNumberFormat="1" applyFont="1" applyFill="1" applyAlignment="1">
      <alignment horizontal="center" vertical="center" shrinkToFit="1"/>
    </xf>
    <xf numFmtId="49" fontId="39" fillId="34" borderId="0" xfId="42" applyNumberFormat="1" applyFont="1" applyFill="1" applyAlignment="1">
      <alignment vertical="center" shrinkToFit="1"/>
    </xf>
    <xf numFmtId="0" fontId="42" fillId="0" borderId="0" xfId="42" applyFont="1" applyAlignment="1">
      <alignment horizontal="center" vertical="center"/>
    </xf>
    <xf numFmtId="0" fontId="35" fillId="34" borderId="0" xfId="42" applyFont="1" applyFill="1" applyAlignment="1">
      <alignment horizontal="left"/>
    </xf>
    <xf numFmtId="49" fontId="42" fillId="34" borderId="0" xfId="42" applyNumberFormat="1" applyFont="1" applyFill="1" applyAlignment="1">
      <alignment horizontal="center" vertical="center"/>
    </xf>
    <xf numFmtId="0" fontId="47" fillId="34" borderId="0" xfId="42" applyFont="1" applyFill="1" applyAlignment="1">
      <alignment vertical="top"/>
    </xf>
    <xf numFmtId="49" fontId="43" fillId="34" borderId="0" xfId="42" applyNumberFormat="1" applyFont="1" applyFill="1" applyAlignment="1">
      <alignment horizontal="center" vertical="center"/>
    </xf>
    <xf numFmtId="49" fontId="35" fillId="34" borderId="0" xfId="42" applyNumberFormat="1" applyFont="1" applyFill="1" applyAlignment="1">
      <alignment horizontal="center" vertical="center"/>
    </xf>
    <xf numFmtId="0" fontId="35" fillId="34" borderId="0" xfId="42" applyFont="1" applyFill="1" applyAlignment="1">
      <alignment vertical="top"/>
    </xf>
    <xf numFmtId="49" fontId="108" fillId="34" borderId="0" xfId="42" applyNumberFormat="1" applyFont="1" applyFill="1" applyAlignment="1">
      <alignment horizontal="center" vertical="center"/>
    </xf>
    <xf numFmtId="49" fontId="35" fillId="34" borderId="0" xfId="42" applyNumberFormat="1" applyFont="1" applyFill="1" applyAlignment="1">
      <alignment vertical="center" shrinkToFit="1"/>
    </xf>
    <xf numFmtId="49" fontId="58" fillId="34" borderId="0" xfId="42" applyNumberFormat="1" applyFont="1" applyFill="1" applyAlignment="1">
      <alignment vertical="center"/>
    </xf>
    <xf numFmtId="49" fontId="47" fillId="42" borderId="0" xfId="42" applyNumberFormat="1" applyFont="1" applyFill="1" applyAlignment="1">
      <alignment vertical="center"/>
    </xf>
    <xf numFmtId="49" fontId="44" fillId="34" borderId="0" xfId="42" applyNumberFormat="1" applyFont="1" applyFill="1" applyAlignment="1">
      <alignment vertical="center" wrapText="1"/>
    </xf>
    <xf numFmtId="49" fontId="44" fillId="42" borderId="0" xfId="42" applyNumberFormat="1" applyFont="1" applyFill="1" applyAlignment="1">
      <alignment vertical="center" wrapText="1"/>
    </xf>
    <xf numFmtId="49" fontId="44" fillId="0" borderId="0" xfId="42" applyNumberFormat="1" applyFont="1" applyAlignment="1">
      <alignment vertical="center" wrapText="1"/>
    </xf>
    <xf numFmtId="49" fontId="44" fillId="34" borderId="0" xfId="42" applyNumberFormat="1" applyFont="1" applyFill="1" applyAlignment="1">
      <alignment wrapText="1"/>
    </xf>
    <xf numFmtId="49" fontId="44" fillId="42" borderId="0" xfId="42" applyNumberFormat="1" applyFont="1" applyFill="1" applyAlignment="1">
      <alignment wrapText="1"/>
    </xf>
    <xf numFmtId="49" fontId="35" fillId="34" borderId="0" xfId="42" applyNumberFormat="1" applyFont="1" applyFill="1" applyAlignment="1">
      <alignment horizontal="left" vertical="center" shrinkToFit="1"/>
    </xf>
    <xf numFmtId="49" fontId="109" fillId="34" borderId="0" xfId="42" applyNumberFormat="1" applyFont="1" applyFill="1" applyAlignment="1">
      <alignment horizontal="center" vertical="center"/>
    </xf>
    <xf numFmtId="49" fontId="43" fillId="34" borderId="0" xfId="42" applyNumberFormat="1" applyFont="1" applyFill="1" applyAlignment="1">
      <alignment vertical="center" wrapText="1"/>
    </xf>
    <xf numFmtId="0" fontId="42" fillId="34" borderId="59" xfId="42" applyFont="1" applyFill="1" applyBorder="1" applyAlignment="1">
      <alignment horizontal="center" vertical="center"/>
    </xf>
    <xf numFmtId="49" fontId="35" fillId="34" borderId="59" xfId="42" applyNumberFormat="1" applyFont="1" applyFill="1" applyBorder="1" applyAlignment="1">
      <alignment vertical="center"/>
    </xf>
    <xf numFmtId="0" fontId="44" fillId="33" borderId="19" xfId="42" applyFont="1" applyFill="1" applyBorder="1" applyAlignment="1">
      <alignment horizontal="left" vertical="top" shrinkToFit="1"/>
    </xf>
    <xf numFmtId="49" fontId="35" fillId="33" borderId="46" xfId="42" applyNumberFormat="1" applyFont="1" applyFill="1" applyBorder="1" applyAlignment="1">
      <alignment horizontal="left" vertical="top"/>
    </xf>
    <xf numFmtId="0" fontId="44" fillId="33" borderId="17" xfId="42" applyFont="1" applyFill="1" applyBorder="1" applyAlignment="1">
      <alignment horizontal="left" vertical="top" shrinkToFit="1"/>
    </xf>
    <xf numFmtId="0" fontId="111" fillId="34" borderId="0" xfId="42" applyFont="1" applyFill="1" applyAlignment="1">
      <alignment vertical="center" wrapText="1"/>
    </xf>
    <xf numFmtId="0" fontId="42" fillId="33" borderId="89" xfId="42" applyFont="1" applyFill="1" applyBorder="1" applyAlignment="1">
      <alignment horizontal="center" vertical="top"/>
    </xf>
    <xf numFmtId="0" fontId="42" fillId="42" borderId="31" xfId="42" applyFont="1" applyFill="1" applyBorder="1" applyAlignment="1">
      <alignment horizontal="center" vertical="center" wrapText="1"/>
    </xf>
    <xf numFmtId="0" fontId="42" fillId="42" borderId="20" xfId="42" applyFont="1" applyFill="1" applyBorder="1" applyAlignment="1">
      <alignment horizontal="center" vertical="center" wrapText="1"/>
    </xf>
    <xf numFmtId="0" fontId="42" fillId="34" borderId="35" xfId="42" applyFont="1" applyFill="1" applyBorder="1" applyAlignment="1">
      <alignment vertical="center"/>
    </xf>
    <xf numFmtId="0" fontId="42" fillId="42" borderId="34" xfId="42" applyFont="1" applyFill="1" applyBorder="1" applyAlignment="1">
      <alignment horizontal="center" vertical="center" wrapText="1"/>
    </xf>
    <xf numFmtId="0" fontId="42" fillId="34" borderId="75" xfId="42" applyFont="1" applyFill="1" applyBorder="1" applyAlignment="1">
      <alignment vertical="center"/>
    </xf>
    <xf numFmtId="0" fontId="42" fillId="33" borderId="36" xfId="42" applyFont="1" applyFill="1" applyBorder="1" applyAlignment="1">
      <alignment vertical="center"/>
    </xf>
    <xf numFmtId="0" fontId="64" fillId="33" borderId="37" xfId="55" applyFont="1" applyFill="1" applyBorder="1" applyAlignment="1">
      <alignment vertical="top" wrapText="1"/>
    </xf>
    <xf numFmtId="0" fontId="64" fillId="33" borderId="123" xfId="55" applyFont="1" applyFill="1" applyBorder="1" applyAlignment="1">
      <alignment vertical="top" wrapText="1"/>
    </xf>
    <xf numFmtId="0" fontId="42" fillId="33" borderId="125" xfId="42" applyFont="1" applyFill="1" applyBorder="1" applyAlignment="1">
      <alignment vertical="center"/>
    </xf>
    <xf numFmtId="0" fontId="47" fillId="33" borderId="37" xfId="42" applyFont="1" applyFill="1" applyBorder="1"/>
    <xf numFmtId="0" fontId="42" fillId="33" borderId="37" xfId="42" applyFont="1" applyFill="1" applyBorder="1" applyAlignment="1">
      <alignment vertical="center"/>
    </xf>
    <xf numFmtId="0" fontId="42" fillId="33" borderId="47" xfId="42" applyFont="1" applyFill="1" applyBorder="1" applyAlignment="1">
      <alignment vertical="center"/>
    </xf>
    <xf numFmtId="0" fontId="42" fillId="33" borderId="91" xfId="42" applyFont="1" applyFill="1" applyBorder="1" applyAlignment="1">
      <alignment horizontal="center"/>
    </xf>
    <xf numFmtId="0" fontId="42" fillId="34" borderId="18" xfId="42" applyFont="1" applyFill="1" applyBorder="1" applyAlignment="1">
      <alignment vertical="center"/>
    </xf>
    <xf numFmtId="0" fontId="42" fillId="34" borderId="14" xfId="42" applyFont="1" applyFill="1" applyBorder="1" applyAlignment="1">
      <alignment vertical="center" wrapText="1"/>
    </xf>
    <xf numFmtId="0" fontId="42" fillId="34" borderId="74" xfId="42" applyFont="1" applyFill="1" applyBorder="1" applyAlignment="1">
      <alignment vertical="center"/>
    </xf>
    <xf numFmtId="0" fontId="42" fillId="33" borderId="20" xfId="42" applyFont="1" applyFill="1" applyBorder="1" applyAlignment="1">
      <alignment vertical="center"/>
    </xf>
    <xf numFmtId="0" fontId="42" fillId="33" borderId="28" xfId="42" applyFont="1" applyFill="1" applyBorder="1" applyAlignment="1">
      <alignment vertical="center"/>
    </xf>
    <xf numFmtId="0" fontId="42" fillId="33" borderId="89" xfId="42" applyFont="1" applyFill="1" applyBorder="1" applyAlignment="1">
      <alignment horizontal="center"/>
    </xf>
    <xf numFmtId="0" fontId="42" fillId="34" borderId="21" xfId="42" applyFont="1" applyFill="1" applyBorder="1" applyAlignment="1">
      <alignment vertical="center"/>
    </xf>
    <xf numFmtId="0" fontId="42" fillId="34" borderId="20" xfId="42" applyFont="1" applyFill="1" applyBorder="1" applyAlignment="1">
      <alignment vertical="center" wrapText="1"/>
    </xf>
    <xf numFmtId="0" fontId="47" fillId="33" borderId="89" xfId="42" applyFont="1" applyFill="1" applyBorder="1" applyAlignment="1">
      <alignment vertical="top"/>
    </xf>
    <xf numFmtId="0" fontId="47" fillId="33" borderId="98" xfId="42" applyFont="1" applyFill="1" applyBorder="1" applyAlignment="1">
      <alignment vertical="top"/>
    </xf>
    <xf numFmtId="49" fontId="44" fillId="34" borderId="0" xfId="42" applyNumberFormat="1" applyFont="1" applyFill="1" applyAlignment="1">
      <alignment vertical="center"/>
    </xf>
    <xf numFmtId="0" fontId="37" fillId="34" borderId="0" xfId="42" applyFont="1" applyFill="1" applyAlignment="1">
      <alignment vertical="center"/>
    </xf>
    <xf numFmtId="0" fontId="38" fillId="34" borderId="0" xfId="42" applyFont="1" applyFill="1" applyAlignment="1">
      <alignment vertical="center"/>
    </xf>
    <xf numFmtId="0" fontId="35" fillId="34" borderId="0" xfId="42" applyFont="1" applyFill="1" applyAlignment="1">
      <alignment horizontal="left" vertical="top"/>
    </xf>
    <xf numFmtId="0" fontId="37" fillId="34" borderId="0" xfId="42" applyFont="1" applyFill="1"/>
    <xf numFmtId="0" fontId="38" fillId="34" borderId="0" xfId="42" applyFont="1" applyFill="1"/>
    <xf numFmtId="0" fontId="42" fillId="33" borderId="19" xfId="42" applyFont="1" applyFill="1" applyBorder="1" applyAlignment="1">
      <alignment horizontal="center" vertical="center"/>
    </xf>
    <xf numFmtId="0" fontId="42" fillId="33" borderId="20" xfId="42" applyFont="1" applyFill="1" applyBorder="1" applyAlignment="1">
      <alignment horizontal="center" vertical="center"/>
    </xf>
    <xf numFmtId="0" fontId="42" fillId="33" borderId="28" xfId="42" applyFont="1" applyFill="1" applyBorder="1" applyAlignment="1">
      <alignment horizontal="center" vertical="center"/>
    </xf>
    <xf numFmtId="0" fontId="42" fillId="33" borderId="34" xfId="42" applyFont="1" applyFill="1" applyBorder="1" applyAlignment="1">
      <alignment horizontal="center" vertical="center"/>
    </xf>
    <xf numFmtId="0" fontId="47" fillId="33" borderId="0" xfId="42" applyFont="1" applyFill="1"/>
    <xf numFmtId="0" fontId="47" fillId="33" borderId="20" xfId="42" applyFont="1" applyFill="1" applyBorder="1" applyAlignment="1">
      <alignment vertical="center"/>
    </xf>
    <xf numFmtId="0" fontId="47" fillId="33" borderId="28" xfId="42" applyFont="1" applyFill="1" applyBorder="1" applyAlignment="1">
      <alignment vertical="center"/>
    </xf>
    <xf numFmtId="0" fontId="47" fillId="33" borderId="19" xfId="42" applyFont="1" applyFill="1" applyBorder="1" applyAlignment="1">
      <alignment vertical="center"/>
    </xf>
    <xf numFmtId="0" fontId="47" fillId="33" borderId="59" xfId="42" applyFont="1" applyFill="1" applyBorder="1"/>
    <xf numFmtId="0" fontId="42" fillId="33" borderId="85" xfId="42" applyFont="1" applyFill="1" applyBorder="1" applyAlignment="1">
      <alignment vertical="center"/>
    </xf>
    <xf numFmtId="0" fontId="47" fillId="33" borderId="85" xfId="42" applyFont="1" applyFill="1" applyBorder="1" applyAlignment="1">
      <alignment vertical="center"/>
    </xf>
    <xf numFmtId="0" fontId="47" fillId="33" borderId="114" xfId="42" applyFont="1" applyFill="1" applyBorder="1" applyAlignment="1">
      <alignment vertical="center"/>
    </xf>
    <xf numFmtId="0" fontId="64" fillId="34" borderId="0" xfId="42" applyFont="1" applyFill="1" applyAlignment="1">
      <alignment vertical="center"/>
    </xf>
    <xf numFmtId="0" fontId="42" fillId="34" borderId="0" xfId="42" applyFont="1" applyFill="1" applyAlignment="1">
      <alignment vertical="center" wrapText="1"/>
    </xf>
    <xf numFmtId="0" fontId="42" fillId="34" borderId="0" xfId="42" applyFont="1" applyFill="1" applyAlignment="1">
      <alignment horizontal="left" vertical="top"/>
    </xf>
    <xf numFmtId="0" fontId="42" fillId="34" borderId="0" xfId="42" applyFont="1" applyFill="1" applyAlignment="1">
      <alignment horizontal="left" vertical="top" wrapText="1"/>
    </xf>
    <xf numFmtId="0" fontId="42" fillId="34" borderId="0" xfId="42" applyFont="1" applyFill="1" applyAlignment="1">
      <alignment vertical="top" wrapText="1"/>
    </xf>
    <xf numFmtId="0" fontId="42" fillId="34" borderId="0" xfId="42" applyFont="1" applyFill="1" applyAlignment="1">
      <alignment horizontal="left" vertical="center" wrapText="1"/>
    </xf>
    <xf numFmtId="0" fontId="42" fillId="34" borderId="0" xfId="42" applyFont="1" applyFill="1" applyAlignment="1">
      <alignment horizontal="left" vertical="top" shrinkToFit="1"/>
    </xf>
    <xf numFmtId="0" fontId="42" fillId="34" borderId="0" xfId="42" applyFont="1" applyFill="1" applyAlignment="1">
      <alignment horizontal="left"/>
    </xf>
    <xf numFmtId="0" fontId="42" fillId="34" borderId="50" xfId="42" applyFont="1" applyFill="1" applyBorder="1" applyAlignment="1">
      <alignment horizontal="center" vertical="top" wrapText="1"/>
    </xf>
    <xf numFmtId="0" fontId="42" fillId="34" borderId="50" xfId="42" applyFont="1" applyFill="1" applyBorder="1" applyAlignment="1">
      <alignment vertical="top" wrapText="1"/>
    </xf>
    <xf numFmtId="0" fontId="42" fillId="34" borderId="50" xfId="42" applyFont="1" applyFill="1" applyBorder="1" applyAlignment="1">
      <alignment vertical="top"/>
    </xf>
    <xf numFmtId="0" fontId="42" fillId="34" borderId="50" xfId="42" applyFont="1" applyFill="1" applyBorder="1"/>
    <xf numFmtId="0" fontId="42" fillId="34" borderId="51" xfId="42" applyFont="1" applyFill="1" applyBorder="1"/>
    <xf numFmtId="0" fontId="42" fillId="34" borderId="53" xfId="42" applyFont="1" applyFill="1" applyBorder="1" applyAlignment="1">
      <alignment horizontal="left" vertical="top" shrinkToFit="1"/>
    </xf>
    <xf numFmtId="0" fontId="42" fillId="34" borderId="0" xfId="42" applyFont="1" applyFill="1" applyAlignment="1">
      <alignment horizontal="center" vertical="top" wrapText="1"/>
    </xf>
    <xf numFmtId="0" fontId="42" fillId="34" borderId="54" xfId="42" applyFont="1" applyFill="1" applyBorder="1" applyAlignment="1">
      <alignment horizontal="left"/>
    </xf>
    <xf numFmtId="0" fontId="42" fillId="34" borderId="38" xfId="42" applyFont="1" applyFill="1" applyBorder="1" applyAlignment="1">
      <alignment horizontal="left" vertical="top" shrinkToFit="1"/>
    </xf>
    <xf numFmtId="0" fontId="42" fillId="34" borderId="39" xfId="42" applyFont="1" applyFill="1" applyBorder="1" applyAlignment="1">
      <alignment horizontal="left" vertical="top" shrinkToFit="1"/>
    </xf>
    <xf numFmtId="0" fontId="42" fillId="34" borderId="39" xfId="42" applyFont="1" applyFill="1" applyBorder="1" applyAlignment="1">
      <alignment horizontal="center" vertical="top" wrapText="1"/>
    </xf>
    <xf numFmtId="0" fontId="42" fillId="34" borderId="39" xfId="42" applyFont="1" applyFill="1" applyBorder="1" applyAlignment="1">
      <alignment horizontal="left" vertical="top" wrapText="1"/>
    </xf>
    <xf numFmtId="0" fontId="42" fillId="34" borderId="39" xfId="42" applyFont="1" applyFill="1" applyBorder="1" applyAlignment="1">
      <alignment vertical="top"/>
    </xf>
    <xf numFmtId="0" fontId="42" fillId="34" borderId="39" xfId="42" applyFont="1" applyFill="1" applyBorder="1"/>
    <xf numFmtId="0" fontId="42" fillId="34" borderId="40" xfId="42" applyFont="1" applyFill="1" applyBorder="1"/>
    <xf numFmtId="49" fontId="70" fillId="40" borderId="108" xfId="42" applyNumberFormat="1" applyFont="1" applyFill="1" applyBorder="1" applyAlignment="1">
      <alignment vertical="center"/>
    </xf>
    <xf numFmtId="0" fontId="42" fillId="0" borderId="0" xfId="42" applyFont="1" applyAlignment="1" applyProtection="1">
      <alignment vertical="center"/>
      <protection locked="0"/>
    </xf>
    <xf numFmtId="0" fontId="44" fillId="0" borderId="0" xfId="42" applyFont="1" applyAlignment="1" applyProtection="1">
      <alignment vertical="center"/>
      <protection locked="0"/>
    </xf>
    <xf numFmtId="0" fontId="35" fillId="0" borderId="0" xfId="42" applyFont="1" applyAlignment="1" applyProtection="1">
      <alignment vertical="center"/>
      <protection locked="0"/>
    </xf>
    <xf numFmtId="0" fontId="47" fillId="0" borderId="0" xfId="42" applyFont="1" applyAlignment="1" applyProtection="1">
      <alignment vertical="center"/>
      <protection locked="0"/>
    </xf>
    <xf numFmtId="0" fontId="35" fillId="0" borderId="0" xfId="42" applyFont="1" applyAlignment="1" applyProtection="1">
      <alignment horizontal="center" vertical="center"/>
      <protection locked="0"/>
    </xf>
    <xf numFmtId="0" fontId="47" fillId="0" borderId="0" xfId="42" applyFont="1" applyAlignment="1" applyProtection="1">
      <alignment horizontal="center" vertical="center"/>
      <protection locked="0"/>
    </xf>
    <xf numFmtId="49" fontId="35" fillId="0" borderId="0" xfId="42" applyNumberFormat="1" applyFont="1" applyAlignment="1" applyProtection="1">
      <alignment vertical="center"/>
      <protection locked="0"/>
    </xf>
    <xf numFmtId="0" fontId="39" fillId="0" borderId="0" xfId="42" applyFont="1" applyAlignment="1" applyProtection="1">
      <alignment horizontal="center" vertical="center"/>
      <protection locked="0"/>
    </xf>
    <xf numFmtId="49" fontId="35" fillId="33" borderId="67" xfId="42" applyNumberFormat="1" applyFont="1" applyFill="1" applyBorder="1" applyAlignment="1" applyProtection="1">
      <alignment horizontal="left" vertical="top"/>
      <protection locked="0"/>
    </xf>
    <xf numFmtId="49" fontId="35" fillId="33" borderId="70" xfId="42" applyNumberFormat="1" applyFont="1" applyFill="1" applyBorder="1" applyAlignment="1" applyProtection="1">
      <alignment horizontal="left" vertical="top"/>
      <protection locked="0"/>
    </xf>
    <xf numFmtId="49" fontId="35" fillId="33" borderId="46" xfId="42" applyNumberFormat="1" applyFont="1" applyFill="1" applyBorder="1" applyAlignment="1" applyProtection="1">
      <alignment horizontal="left" vertical="top"/>
      <protection locked="0"/>
    </xf>
    <xf numFmtId="0" fontId="53" fillId="33" borderId="34" xfId="42" applyFont="1" applyFill="1" applyBorder="1" applyAlignment="1" applyProtection="1">
      <alignment horizontal="left" vertical="center"/>
      <protection locked="0"/>
    </xf>
    <xf numFmtId="0" fontId="47" fillId="33" borderId="20" xfId="42" applyFont="1" applyFill="1" applyBorder="1" applyAlignment="1" applyProtection="1">
      <alignment horizontal="left" vertical="center" wrapText="1"/>
      <protection locked="0"/>
    </xf>
    <xf numFmtId="0" fontId="47" fillId="33" borderId="20" xfId="42" applyFont="1" applyFill="1" applyBorder="1" applyAlignment="1" applyProtection="1">
      <alignment horizontal="left" vertical="center"/>
      <protection locked="0"/>
    </xf>
    <xf numFmtId="0" fontId="47" fillId="33" borderId="28" xfId="42" applyFont="1" applyFill="1" applyBorder="1" applyAlignment="1" applyProtection="1">
      <alignment horizontal="left" vertical="center"/>
      <protection locked="0"/>
    </xf>
    <xf numFmtId="49" fontId="35" fillId="33" borderId="89" xfId="42" applyNumberFormat="1" applyFont="1" applyFill="1" applyBorder="1" applyAlignment="1" applyProtection="1">
      <alignment vertical="top"/>
      <protection locked="0"/>
    </xf>
    <xf numFmtId="49" fontId="53" fillId="35" borderId="34" xfId="42" applyNumberFormat="1" applyFont="1" applyFill="1" applyBorder="1" applyAlignment="1" applyProtection="1">
      <alignment vertical="center"/>
      <protection locked="0"/>
    </xf>
    <xf numFmtId="49" fontId="53" fillId="35" borderId="20" xfId="42" applyNumberFormat="1" applyFont="1" applyFill="1" applyBorder="1" applyAlignment="1" applyProtection="1">
      <alignment vertical="center"/>
      <protection locked="0"/>
    </xf>
    <xf numFmtId="0" fontId="47" fillId="35" borderId="20" xfId="42" applyFont="1" applyFill="1" applyBorder="1" applyAlignment="1" applyProtection="1">
      <alignment horizontal="left" vertical="center"/>
      <protection locked="0"/>
    </xf>
    <xf numFmtId="0" fontId="35" fillId="35" borderId="20" xfId="42" applyFont="1" applyFill="1" applyBorder="1" applyAlignment="1" applyProtection="1">
      <alignment horizontal="left" vertical="center"/>
      <protection locked="0"/>
    </xf>
    <xf numFmtId="0" fontId="35" fillId="35" borderId="28" xfId="42" applyFont="1" applyFill="1" applyBorder="1" applyAlignment="1" applyProtection="1">
      <alignment horizontal="left" vertical="center"/>
      <protection locked="0"/>
    </xf>
    <xf numFmtId="49" fontId="53" fillId="35" borderId="0" xfId="42" applyNumberFormat="1" applyFont="1" applyFill="1" applyAlignment="1" applyProtection="1">
      <alignment vertical="center"/>
      <protection locked="0"/>
    </xf>
    <xf numFmtId="49" fontId="53" fillId="34" borderId="61" xfId="42" applyNumberFormat="1" applyFont="1" applyFill="1" applyBorder="1" applyAlignment="1" applyProtection="1">
      <alignment vertical="center"/>
      <protection locked="0"/>
    </xf>
    <xf numFmtId="0" fontId="47" fillId="34" borderId="0" xfId="42" applyFont="1" applyFill="1" applyAlignment="1" applyProtection="1">
      <alignment horizontal="left" vertical="center"/>
      <protection locked="0"/>
    </xf>
    <xf numFmtId="0" fontId="35" fillId="34" borderId="0" xfId="42" applyFont="1" applyFill="1" applyAlignment="1" applyProtection="1">
      <alignment horizontal="left" vertical="center"/>
      <protection locked="0"/>
    </xf>
    <xf numFmtId="0" fontId="35" fillId="34" borderId="48" xfId="42" applyFont="1" applyFill="1" applyBorder="1" applyAlignment="1" applyProtection="1">
      <alignment horizontal="left" vertical="center"/>
      <protection locked="0"/>
    </xf>
    <xf numFmtId="0" fontId="47" fillId="34" borderId="0" xfId="42" applyFont="1" applyFill="1" applyAlignment="1" applyProtection="1">
      <alignment vertical="center"/>
      <protection locked="0"/>
    </xf>
    <xf numFmtId="49" fontId="53" fillId="35" borderId="12" xfId="42" applyNumberFormat="1" applyFont="1" applyFill="1" applyBorder="1" applyAlignment="1" applyProtection="1">
      <alignment vertical="center"/>
      <protection locked="0"/>
    </xf>
    <xf numFmtId="49" fontId="53" fillId="34" borderId="0" xfId="42" applyNumberFormat="1" applyFont="1" applyFill="1" applyAlignment="1" applyProtection="1">
      <alignment vertical="center"/>
      <protection locked="0"/>
    </xf>
    <xf numFmtId="0" fontId="51" fillId="0" borderId="39" xfId="42" applyFont="1" applyBorder="1" applyAlignment="1" applyProtection="1">
      <alignment horizontal="left"/>
      <protection locked="0"/>
    </xf>
    <xf numFmtId="0" fontId="35" fillId="34" borderId="0" xfId="42" applyFont="1" applyFill="1" applyAlignment="1" applyProtection="1">
      <alignment horizontal="left"/>
      <protection locked="0"/>
    </xf>
    <xf numFmtId="0" fontId="47" fillId="0" borderId="0" xfId="42" applyFont="1" applyProtection="1">
      <protection locked="0"/>
    </xf>
    <xf numFmtId="0" fontId="51" fillId="34" borderId="39" xfId="42" applyFont="1" applyFill="1" applyBorder="1" applyAlignment="1" applyProtection="1">
      <alignment horizontal="left"/>
      <protection locked="0"/>
    </xf>
    <xf numFmtId="0" fontId="35" fillId="34" borderId="53" xfId="42" applyFont="1" applyFill="1" applyBorder="1" applyAlignment="1" applyProtection="1">
      <alignment horizontal="left" vertical="center"/>
      <protection locked="0"/>
    </xf>
    <xf numFmtId="0" fontId="47" fillId="0" borderId="0" xfId="42" applyFont="1" applyAlignment="1" applyProtection="1">
      <alignment vertical="center" shrinkToFit="1"/>
      <protection locked="0"/>
    </xf>
    <xf numFmtId="0" fontId="113" fillId="34" borderId="0" xfId="42" applyFont="1" applyFill="1" applyAlignment="1" applyProtection="1">
      <alignment horizontal="left" vertical="center"/>
      <protection locked="0"/>
    </xf>
    <xf numFmtId="0" fontId="51" fillId="35" borderId="12" xfId="42" applyFont="1" applyFill="1" applyBorder="1" applyAlignment="1" applyProtection="1">
      <alignment vertical="center"/>
      <protection locked="0"/>
    </xf>
    <xf numFmtId="0" fontId="35" fillId="0" borderId="0" xfId="42" applyFont="1" applyAlignment="1" applyProtection="1">
      <alignment horizontal="left" vertical="center"/>
      <protection locked="0"/>
    </xf>
    <xf numFmtId="0" fontId="51" fillId="0" borderId="0" xfId="42" applyFont="1" applyAlignment="1" applyProtection="1">
      <alignment horizontal="left" vertical="center"/>
      <protection locked="0"/>
    </xf>
    <xf numFmtId="0" fontId="109" fillId="0" borderId="0" xfId="42" applyFont="1" applyAlignment="1" applyProtection="1">
      <alignment horizontal="left"/>
      <protection locked="0"/>
    </xf>
    <xf numFmtId="0" fontId="35" fillId="0" borderId="48" xfId="42" applyFont="1" applyBorder="1" applyAlignment="1" applyProtection="1">
      <alignment vertical="center"/>
      <protection locked="0"/>
    </xf>
    <xf numFmtId="0" fontId="114" fillId="0" borderId="0" xfId="42" applyFont="1" applyAlignment="1" applyProtection="1">
      <alignment horizontal="left"/>
      <protection locked="0"/>
    </xf>
    <xf numFmtId="0" fontId="51" fillId="0" borderId="0" xfId="42" applyFont="1" applyAlignment="1" applyProtection="1">
      <alignment horizontal="left"/>
      <protection locked="0"/>
    </xf>
    <xf numFmtId="0" fontId="51" fillId="0" borderId="0" xfId="42" applyFont="1" applyAlignment="1" applyProtection="1">
      <alignment wrapText="1"/>
      <protection locked="0"/>
    </xf>
    <xf numFmtId="0" fontId="51" fillId="0" borderId="0" xfId="42" applyFont="1" applyAlignment="1" applyProtection="1">
      <alignment vertical="center"/>
      <protection locked="0"/>
    </xf>
    <xf numFmtId="0" fontId="47" fillId="34" borderId="53" xfId="42" applyFont="1" applyFill="1" applyBorder="1" applyAlignment="1" applyProtection="1">
      <alignment vertical="center" shrinkToFit="1"/>
      <protection locked="0"/>
    </xf>
    <xf numFmtId="49" fontId="53" fillId="35" borderId="61" xfId="42" applyNumberFormat="1" applyFont="1" applyFill="1" applyBorder="1" applyAlignment="1" applyProtection="1">
      <alignment vertical="center"/>
      <protection locked="0"/>
    </xf>
    <xf numFmtId="49" fontId="53" fillId="35" borderId="15" xfId="42" applyNumberFormat="1" applyFont="1" applyFill="1" applyBorder="1" applyAlignment="1" applyProtection="1">
      <alignment vertical="center"/>
      <protection locked="0"/>
    </xf>
    <xf numFmtId="0" fontId="47" fillId="34" borderId="34" xfId="42" applyFont="1" applyFill="1" applyBorder="1" applyAlignment="1" applyProtection="1">
      <alignment horizontal="left" vertical="center"/>
      <protection locked="0"/>
    </xf>
    <xf numFmtId="0" fontId="35" fillId="34" borderId="75" xfId="42" applyFont="1" applyFill="1" applyBorder="1" applyAlignment="1" applyProtection="1">
      <alignment horizontal="left" vertical="center"/>
      <protection locked="0"/>
    </xf>
    <xf numFmtId="0" fontId="55" fillId="35" borderId="12" xfId="42" applyFont="1" applyFill="1" applyBorder="1" applyAlignment="1" applyProtection="1">
      <alignment vertical="center"/>
      <protection locked="0"/>
    </xf>
    <xf numFmtId="0" fontId="47" fillId="0" borderId="0" xfId="42" applyFont="1" applyAlignment="1" applyProtection="1">
      <alignment horizontal="left" vertical="center"/>
      <protection locked="0"/>
    </xf>
    <xf numFmtId="0" fontId="47" fillId="0" borderId="0" xfId="42" applyFont="1" applyAlignment="1" applyProtection="1">
      <alignment shrinkToFit="1"/>
      <protection locked="0"/>
    </xf>
    <xf numFmtId="0" fontId="55" fillId="0" borderId="0" xfId="42" applyFont="1" applyAlignment="1" applyProtection="1">
      <alignment vertical="center"/>
      <protection locked="0"/>
    </xf>
    <xf numFmtId="0" fontId="51" fillId="0" borderId="48" xfId="42" applyFont="1" applyBorder="1" applyAlignment="1" applyProtection="1">
      <alignment vertical="center"/>
      <protection locked="0"/>
    </xf>
    <xf numFmtId="0" fontId="47" fillId="0" borderId="0" xfId="42" applyFont="1" applyAlignment="1" applyProtection="1">
      <alignment horizontal="center" vertical="center" shrinkToFit="1"/>
      <protection locked="0"/>
    </xf>
    <xf numFmtId="0" fontId="53" fillId="33" borderId="89" xfId="42" applyFont="1" applyFill="1" applyBorder="1" applyAlignment="1" applyProtection="1">
      <alignment vertical="top" textRotation="255"/>
      <protection locked="0"/>
    </xf>
    <xf numFmtId="0" fontId="43" fillId="0" borderId="0" xfId="42" applyFont="1" applyAlignment="1" applyProtection="1">
      <alignment horizontal="left" vertical="top" wrapText="1"/>
      <protection locked="0"/>
    </xf>
    <xf numFmtId="0" fontId="46" fillId="0" borderId="0" xfId="42" applyFont="1" applyAlignment="1" applyProtection="1">
      <alignment vertical="center"/>
      <protection locked="0"/>
    </xf>
    <xf numFmtId="0" fontId="43" fillId="0" borderId="0" xfId="45" applyFont="1" applyAlignment="1" applyProtection="1">
      <alignment vertical="center" shrinkToFit="1"/>
      <protection locked="0"/>
    </xf>
    <xf numFmtId="0" fontId="35" fillId="0" borderId="0" xfId="42" applyFont="1" applyAlignment="1" applyProtection="1">
      <alignment horizontal="left"/>
      <protection locked="0"/>
    </xf>
    <xf numFmtId="0" fontId="100" fillId="0" borderId="0" xfId="42" applyFont="1" applyAlignment="1" applyProtection="1">
      <alignment vertical="top" wrapText="1"/>
      <protection locked="0"/>
    </xf>
    <xf numFmtId="49" fontId="46" fillId="34" borderId="0" xfId="45" applyNumberFormat="1" applyFont="1" applyFill="1" applyAlignment="1" applyProtection="1">
      <alignment vertical="center" shrinkToFit="1"/>
      <protection locked="0"/>
    </xf>
    <xf numFmtId="0" fontId="35" fillId="34" borderId="0" xfId="42" applyFont="1" applyFill="1" applyAlignment="1" applyProtection="1">
      <alignment vertical="center"/>
      <protection locked="0"/>
    </xf>
    <xf numFmtId="0" fontId="41" fillId="0" borderId="0" xfId="42" applyFont="1" applyAlignment="1" applyProtection="1">
      <alignment vertical="top"/>
      <protection locked="0"/>
    </xf>
    <xf numFmtId="0" fontId="51" fillId="0" borderId="0" xfId="42" applyFont="1" applyProtection="1">
      <protection locked="0"/>
    </xf>
    <xf numFmtId="0" fontId="47" fillId="35" borderId="28" xfId="42" applyFont="1" applyFill="1" applyBorder="1" applyAlignment="1" applyProtection="1">
      <alignment horizontal="left" vertical="center"/>
      <protection locked="0"/>
    </xf>
    <xf numFmtId="0" fontId="47" fillId="0" borderId="50" xfId="42" applyFont="1" applyBorder="1" applyAlignment="1" applyProtection="1">
      <alignment horizontal="left" vertical="center"/>
      <protection locked="0"/>
    </xf>
    <xf numFmtId="0" fontId="47" fillId="0" borderId="50" xfId="42" applyFont="1" applyBorder="1" applyAlignment="1" applyProtection="1">
      <alignment horizontal="center" vertical="center" shrinkToFit="1"/>
      <protection locked="0"/>
    </xf>
    <xf numFmtId="0" fontId="47" fillId="0" borderId="50" xfId="42" applyFont="1" applyBorder="1" applyAlignment="1" applyProtection="1">
      <alignment horizontal="center" vertical="center"/>
      <protection locked="0"/>
    </xf>
    <xf numFmtId="0" fontId="47" fillId="0" borderId="50" xfId="42" applyFont="1" applyBorder="1" applyAlignment="1" applyProtection="1">
      <alignment vertical="center" shrinkToFit="1"/>
      <protection locked="0"/>
    </xf>
    <xf numFmtId="0" fontId="47" fillId="0" borderId="50" xfId="42" applyFont="1" applyBorder="1" applyAlignment="1" applyProtection="1">
      <alignment horizontal="left"/>
      <protection locked="0"/>
    </xf>
    <xf numFmtId="0" fontId="47" fillId="0" borderId="50" xfId="42" applyFont="1" applyBorder="1" applyAlignment="1" applyProtection="1">
      <alignment vertical="center"/>
      <protection locked="0"/>
    </xf>
    <xf numFmtId="0" fontId="55" fillId="0" borderId="50" xfId="42" applyFont="1" applyBorder="1" applyAlignment="1" applyProtection="1">
      <alignment vertical="center"/>
      <protection locked="0"/>
    </xf>
    <xf numFmtId="0" fontId="55" fillId="0" borderId="52" xfId="42" applyFont="1" applyBorder="1" applyAlignment="1" applyProtection="1">
      <alignment vertical="center"/>
      <protection locked="0"/>
    </xf>
    <xf numFmtId="0" fontId="55" fillId="0" borderId="48" xfId="42" applyFont="1" applyBorder="1" applyAlignment="1" applyProtection="1">
      <alignment vertical="center"/>
      <protection locked="0"/>
    </xf>
    <xf numFmtId="0" fontId="53" fillId="33" borderId="91" xfId="42" applyFont="1" applyFill="1" applyBorder="1" applyAlignment="1" applyProtection="1">
      <alignment vertical="top" textRotation="255"/>
      <protection locked="0"/>
    </xf>
    <xf numFmtId="0" fontId="51" fillId="35" borderId="13" xfId="42" applyFont="1" applyFill="1" applyBorder="1" applyAlignment="1" applyProtection="1">
      <alignment vertical="center"/>
      <protection locked="0"/>
    </xf>
    <xf numFmtId="0" fontId="35" fillId="0" borderId="14" xfId="42" applyFont="1" applyBorder="1" applyAlignment="1" applyProtection="1">
      <alignment horizontal="center" vertical="center"/>
      <protection locked="0"/>
    </xf>
    <xf numFmtId="0" fontId="43" fillId="0" borderId="14" xfId="42" applyFont="1" applyBorder="1" applyAlignment="1" applyProtection="1">
      <alignment horizontal="left" vertical="top" wrapText="1"/>
      <protection locked="0"/>
    </xf>
    <xf numFmtId="0" fontId="35" fillId="0" borderId="14" xfId="42" applyFont="1" applyBorder="1" applyAlignment="1" applyProtection="1">
      <alignment vertical="center"/>
      <protection locked="0"/>
    </xf>
    <xf numFmtId="0" fontId="51" fillId="0" borderId="14" xfId="42" applyFont="1" applyBorder="1" applyAlignment="1" applyProtection="1">
      <alignment vertical="center"/>
      <protection locked="0"/>
    </xf>
    <xf numFmtId="0" fontId="46" fillId="0" borderId="14" xfId="42" applyFont="1" applyBorder="1" applyAlignment="1" applyProtection="1">
      <alignment vertical="center"/>
      <protection locked="0"/>
    </xf>
    <xf numFmtId="0" fontId="43" fillId="0" borderId="14" xfId="45" applyFont="1" applyBorder="1" applyAlignment="1" applyProtection="1">
      <alignment vertical="center" shrinkToFit="1"/>
      <protection locked="0"/>
    </xf>
    <xf numFmtId="0" fontId="35" fillId="0" borderId="14" xfId="42" applyFont="1" applyBorder="1" applyAlignment="1" applyProtection="1">
      <alignment horizontal="left"/>
      <protection locked="0"/>
    </xf>
    <xf numFmtId="0" fontId="35" fillId="0" borderId="74" xfId="42" applyFont="1" applyBorder="1" applyAlignment="1" applyProtection="1">
      <alignment vertical="center"/>
      <protection locked="0"/>
    </xf>
    <xf numFmtId="0" fontId="53" fillId="0" borderId="0" xfId="42" applyFont="1" applyAlignment="1" applyProtection="1">
      <alignment horizontal="left" vertical="top"/>
      <protection locked="0"/>
    </xf>
    <xf numFmtId="49" fontId="35" fillId="0" borderId="0" xfId="45" applyNumberFormat="1" applyFont="1" applyAlignment="1" applyProtection="1">
      <alignment horizontal="center" vertical="center" wrapText="1"/>
      <protection locked="0"/>
    </xf>
    <xf numFmtId="49" fontId="35" fillId="0" borderId="0" xfId="45" applyNumberFormat="1" applyFont="1" applyAlignment="1" applyProtection="1">
      <alignment vertical="center" wrapText="1"/>
      <protection locked="0"/>
    </xf>
    <xf numFmtId="9" fontId="35" fillId="0" borderId="0" xfId="45" applyNumberFormat="1" applyFont="1" applyAlignment="1" applyProtection="1">
      <alignment vertical="center" wrapText="1"/>
      <protection locked="0"/>
    </xf>
    <xf numFmtId="0" fontId="46" fillId="0" borderId="0" xfId="42" applyFont="1" applyAlignment="1" applyProtection="1">
      <alignment horizontal="left" vertical="top" wrapText="1"/>
      <protection locked="0"/>
    </xf>
    <xf numFmtId="49" fontId="46" fillId="35" borderId="20" xfId="42" applyNumberFormat="1" applyFont="1" applyFill="1" applyBorder="1" applyAlignment="1" applyProtection="1">
      <alignment vertical="center"/>
      <protection locked="0"/>
    </xf>
    <xf numFmtId="0" fontId="35" fillId="0" borderId="50" xfId="42" applyFont="1" applyBorder="1" applyAlignment="1" applyProtection="1">
      <alignment horizontal="left" vertical="center"/>
      <protection locked="0"/>
    </xf>
    <xf numFmtId="0" fontId="35" fillId="0" borderId="50" xfId="42" applyFont="1" applyBorder="1" applyAlignment="1" applyProtection="1">
      <alignment horizontal="center" vertical="center" shrinkToFit="1"/>
      <protection locked="0"/>
    </xf>
    <xf numFmtId="0" fontId="35" fillId="0" borderId="50" xfId="42" applyFont="1" applyBorder="1" applyAlignment="1" applyProtection="1">
      <alignment horizontal="center" vertical="center"/>
      <protection locked="0"/>
    </xf>
    <xf numFmtId="0" fontId="35" fillId="0" borderId="50" xfId="42" applyFont="1" applyBorder="1" applyAlignment="1" applyProtection="1">
      <alignment vertical="center" shrinkToFit="1"/>
      <protection locked="0"/>
    </xf>
    <xf numFmtId="0" fontId="35" fillId="0" borderId="50" xfId="42" applyFont="1" applyBorder="1" applyAlignment="1" applyProtection="1">
      <alignment horizontal="left"/>
      <protection locked="0"/>
    </xf>
    <xf numFmtId="0" fontId="35" fillId="0" borderId="50" xfId="42" applyFont="1" applyBorder="1" applyAlignment="1" applyProtection="1">
      <alignment vertical="center"/>
      <protection locked="0"/>
    </xf>
    <xf numFmtId="0" fontId="51" fillId="0" borderId="50" xfId="42" applyFont="1" applyBorder="1" applyAlignment="1" applyProtection="1">
      <alignment vertical="center"/>
      <protection locked="0"/>
    </xf>
    <xf numFmtId="0" fontId="51" fillId="0" borderId="52" xfId="42" applyFont="1" applyBorder="1" applyAlignment="1" applyProtection="1">
      <alignment vertical="center"/>
      <protection locked="0"/>
    </xf>
    <xf numFmtId="0" fontId="51" fillId="35" borderId="12" xfId="42" applyFont="1" applyFill="1" applyBorder="1" applyProtection="1">
      <protection locked="0"/>
    </xf>
    <xf numFmtId="0" fontId="35" fillId="0" borderId="0" xfId="42" applyFont="1" applyProtection="1">
      <protection locked="0"/>
    </xf>
    <xf numFmtId="0" fontId="47" fillId="0" borderId="0" xfId="42" applyFont="1" applyAlignment="1" applyProtection="1">
      <alignment horizontal="left" vertical="top"/>
      <protection locked="0"/>
    </xf>
    <xf numFmtId="0" fontId="47" fillId="0" borderId="0" xfId="42" applyFont="1" applyAlignment="1" applyProtection="1">
      <alignment vertical="center" wrapText="1" shrinkToFit="1"/>
      <protection locked="0"/>
    </xf>
    <xf numFmtId="0" fontId="47" fillId="0" borderId="0" xfId="45" applyFont="1" applyAlignment="1" applyProtection="1">
      <alignment vertical="center" wrapText="1"/>
      <protection locked="0"/>
    </xf>
    <xf numFmtId="0" fontId="46" fillId="34" borderId="0" xfId="45" applyFont="1" applyFill="1" applyAlignment="1" applyProtection="1">
      <alignment vertical="center" wrapText="1"/>
      <protection locked="0"/>
    </xf>
    <xf numFmtId="0" fontId="35" fillId="0" borderId="48" xfId="42" applyFont="1" applyBorder="1" applyAlignment="1" applyProtection="1">
      <alignment horizontal="left" vertical="center"/>
      <protection locked="0"/>
    </xf>
    <xf numFmtId="0" fontId="46" fillId="0" borderId="0" xfId="42" applyFont="1" applyAlignment="1" applyProtection="1">
      <alignment vertical="center" wrapText="1" shrinkToFit="1"/>
      <protection locked="0"/>
    </xf>
    <xf numFmtId="0" fontId="35" fillId="0" borderId="39" xfId="42" applyFont="1" applyBorder="1" applyProtection="1">
      <protection locked="0"/>
    </xf>
    <xf numFmtId="0" fontId="35" fillId="0" borderId="0" xfId="45" applyFont="1" applyAlignment="1" applyProtection="1">
      <alignment vertical="center" wrapText="1"/>
      <protection locked="0"/>
    </xf>
    <xf numFmtId="0" fontId="46" fillId="34" borderId="39" xfId="45" applyFont="1" applyFill="1" applyBorder="1" applyProtection="1">
      <protection locked="0"/>
    </xf>
    <xf numFmtId="0" fontId="46" fillId="34" borderId="39" xfId="45" applyFont="1" applyFill="1" applyBorder="1" applyAlignment="1" applyProtection="1">
      <alignment vertical="center"/>
      <protection locked="0"/>
    </xf>
    <xf numFmtId="0" fontId="53" fillId="0" borderId="0" xfId="42" applyFont="1" applyAlignment="1" applyProtection="1">
      <alignment vertical="center" wrapText="1" shrinkToFit="1"/>
      <protection locked="0"/>
    </xf>
    <xf numFmtId="0" fontId="53" fillId="0" borderId="0" xfId="42" applyFont="1" applyAlignment="1" applyProtection="1">
      <alignment vertical="center" shrinkToFit="1"/>
      <protection locked="0"/>
    </xf>
    <xf numFmtId="0" fontId="53" fillId="0" borderId="48" xfId="42" applyFont="1" applyBorder="1" applyAlignment="1" applyProtection="1">
      <alignment vertical="center" shrinkToFit="1"/>
      <protection locked="0"/>
    </xf>
    <xf numFmtId="0" fontId="44" fillId="0" borderId="10" xfId="42" applyFont="1" applyBorder="1" applyAlignment="1" applyProtection="1">
      <alignment vertical="center"/>
      <protection locked="0"/>
    </xf>
    <xf numFmtId="0" fontId="35" fillId="0" borderId="0" xfId="42" applyFont="1" applyAlignment="1" applyProtection="1">
      <alignment horizontal="center" vertical="center" wrapText="1" shrinkToFit="1"/>
      <protection locked="0"/>
    </xf>
    <xf numFmtId="0" fontId="35" fillId="0" borderId="0" xfId="45" applyFont="1" applyAlignment="1" applyProtection="1">
      <alignment horizontal="center" vertical="center" wrapText="1"/>
      <protection locked="0"/>
    </xf>
    <xf numFmtId="0" fontId="35" fillId="34" borderId="0" xfId="42" applyFont="1" applyFill="1" applyAlignment="1" applyProtection="1">
      <alignment horizontal="center" vertical="center"/>
      <protection locked="0"/>
    </xf>
    <xf numFmtId="0" fontId="35" fillId="0" borderId="10" xfId="42" applyFont="1" applyBorder="1" applyAlignment="1" applyProtection="1">
      <alignment horizontal="left" vertical="center"/>
      <protection locked="0"/>
    </xf>
    <xf numFmtId="0" fontId="56" fillId="0" borderId="0" xfId="42" applyFont="1" applyAlignment="1" applyProtection="1">
      <alignment vertical="top" wrapText="1"/>
      <protection locked="0"/>
    </xf>
    <xf numFmtId="0" fontId="35" fillId="0" borderId="0" xfId="42" applyFont="1" applyAlignment="1" applyProtection="1">
      <alignment shrinkToFit="1"/>
      <protection locked="0"/>
    </xf>
    <xf numFmtId="0" fontId="41" fillId="34" borderId="0" xfId="45" applyFont="1" applyFill="1" applyAlignment="1" applyProtection="1">
      <alignment vertical="top"/>
      <protection locked="0"/>
    </xf>
    <xf numFmtId="49" fontId="41" fillId="34" borderId="0" xfId="45" applyNumberFormat="1" applyFont="1" applyFill="1" applyAlignment="1" applyProtection="1">
      <alignment vertical="center" shrinkToFit="1"/>
      <protection locked="0"/>
    </xf>
    <xf numFmtId="0" fontId="51" fillId="0" borderId="10" xfId="42" applyFont="1" applyBorder="1" applyProtection="1">
      <protection locked="0"/>
    </xf>
    <xf numFmtId="0" fontId="47" fillId="0" borderId="0" xfId="42" applyFont="1" applyAlignment="1" applyProtection="1">
      <alignment horizontal="left" vertical="top" shrinkToFit="1"/>
      <protection locked="0"/>
    </xf>
    <xf numFmtId="0" fontId="35" fillId="0" borderId="15" xfId="42" applyFont="1" applyBorder="1" applyProtection="1">
      <protection locked="0"/>
    </xf>
    <xf numFmtId="0" fontId="46" fillId="34" borderId="39" xfId="45" applyFont="1" applyFill="1" applyBorder="1" applyAlignment="1" applyProtection="1">
      <alignment horizontal="left"/>
      <protection locked="0"/>
    </xf>
    <xf numFmtId="0" fontId="35" fillId="0" borderId="48" xfId="42" applyFont="1" applyBorder="1" applyProtection="1">
      <protection locked="0"/>
    </xf>
    <xf numFmtId="0" fontId="51" fillId="0" borderId="10" xfId="42" applyFont="1" applyBorder="1" applyAlignment="1" applyProtection="1">
      <alignment vertical="center"/>
      <protection locked="0"/>
    </xf>
    <xf numFmtId="0" fontId="53" fillId="0" borderId="0" xfId="42" applyFont="1" applyAlignment="1" applyProtection="1">
      <alignment horizontal="left" vertical="center"/>
      <protection locked="0"/>
    </xf>
    <xf numFmtId="0" fontId="47" fillId="0" borderId="0" xfId="42" applyFont="1" applyAlignment="1" applyProtection="1">
      <alignment horizontal="left" vertical="center" shrinkToFit="1"/>
      <protection locked="0"/>
    </xf>
    <xf numFmtId="0" fontId="47" fillId="0" borderId="0" xfId="42" applyFont="1" applyAlignment="1" applyProtection="1">
      <alignment horizontal="left" vertical="center" wrapText="1" shrinkToFit="1"/>
      <protection locked="0"/>
    </xf>
    <xf numFmtId="0" fontId="41" fillId="34" borderId="0" xfId="45" applyFont="1" applyFill="1" applyAlignment="1" applyProtection="1">
      <alignment horizontal="left" vertical="top"/>
      <protection locked="0"/>
    </xf>
    <xf numFmtId="0" fontId="57" fillId="0" borderId="0" xfId="42" applyFont="1" applyAlignment="1" applyProtection="1">
      <alignment vertical="top" wrapText="1"/>
      <protection locked="0"/>
    </xf>
    <xf numFmtId="0" fontId="57" fillId="0" borderId="48" xfId="42" applyFont="1" applyBorder="1" applyAlignment="1" applyProtection="1">
      <alignment vertical="top" wrapText="1"/>
      <protection locked="0"/>
    </xf>
    <xf numFmtId="38" fontId="51" fillId="0" borderId="10" xfId="54" applyFont="1" applyFill="1" applyBorder="1" applyAlignment="1" applyProtection="1">
      <protection locked="0"/>
    </xf>
    <xf numFmtId="38" fontId="51" fillId="0" borderId="10" xfId="54" applyFont="1" applyFill="1" applyBorder="1" applyAlignment="1" applyProtection="1">
      <alignment vertical="center"/>
      <protection locked="0"/>
    </xf>
    <xf numFmtId="0" fontId="35" fillId="34" borderId="0" xfId="42" applyFont="1" applyFill="1" applyAlignment="1" applyProtection="1">
      <alignment shrinkToFit="1"/>
      <protection locked="0"/>
    </xf>
    <xf numFmtId="0" fontId="35" fillId="0" borderId="15" xfId="42" applyFont="1" applyBorder="1" applyAlignment="1" applyProtection="1">
      <alignment horizontal="center" vertical="center"/>
      <protection locked="0"/>
    </xf>
    <xf numFmtId="0" fontId="46" fillId="34" borderId="0" xfId="42" applyFont="1" applyFill="1" applyAlignment="1" applyProtection="1">
      <alignment vertical="top" wrapText="1" shrinkToFit="1"/>
      <protection locked="0"/>
    </xf>
    <xf numFmtId="0" fontId="35" fillId="0" borderId="0" xfId="42" applyFont="1" applyAlignment="1" applyProtection="1">
      <alignment vertical="center" wrapText="1" shrinkToFit="1"/>
      <protection locked="0"/>
    </xf>
    <xf numFmtId="3" fontId="35" fillId="0" borderId="0" xfId="42" applyNumberFormat="1" applyFont="1" applyAlignment="1" applyProtection="1">
      <alignment vertical="center"/>
      <protection locked="0"/>
    </xf>
    <xf numFmtId="0" fontId="35" fillId="34" borderId="0" xfId="42" applyFont="1" applyFill="1" applyAlignment="1" applyProtection="1">
      <alignment vertical="center" wrapText="1" shrinkToFit="1"/>
      <protection locked="0"/>
    </xf>
    <xf numFmtId="0" fontId="35" fillId="34" borderId="0" xfId="42" applyFont="1" applyFill="1" applyAlignment="1" applyProtection="1">
      <alignment vertical="center" wrapText="1"/>
      <protection locked="0"/>
    </xf>
    <xf numFmtId="0" fontId="35" fillId="34" borderId="0" xfId="45" applyFont="1" applyFill="1" applyAlignment="1" applyProtection="1">
      <alignment vertical="center" shrinkToFit="1"/>
      <protection locked="0"/>
    </xf>
    <xf numFmtId="49" fontId="46" fillId="0" borderId="0" xfId="45" applyNumberFormat="1" applyFont="1" applyAlignment="1" applyProtection="1">
      <alignment vertical="center" wrapText="1"/>
      <protection locked="0"/>
    </xf>
    <xf numFmtId="9" fontId="46" fillId="0" borderId="0" xfId="45" applyNumberFormat="1" applyFont="1" applyAlignment="1" applyProtection="1">
      <alignment vertical="center" wrapText="1"/>
      <protection locked="0"/>
    </xf>
    <xf numFmtId="0" fontId="35" fillId="0" borderId="0" xfId="45" applyFont="1" applyAlignment="1" applyProtection="1">
      <alignment vertical="center" shrinkToFit="1"/>
      <protection locked="0"/>
    </xf>
    <xf numFmtId="0" fontId="51" fillId="35" borderId="99" xfId="42" applyFont="1" applyFill="1" applyBorder="1" applyAlignment="1" applyProtection="1">
      <alignment vertical="center"/>
      <protection locked="0"/>
    </xf>
    <xf numFmtId="0" fontId="35" fillId="0" borderId="59" xfId="42" applyFont="1" applyBorder="1" applyAlignment="1" applyProtection="1">
      <alignment horizontal="center" vertical="center"/>
      <protection locked="0"/>
    </xf>
    <xf numFmtId="0" fontId="43" fillId="0" borderId="59" xfId="42" applyFont="1" applyBorder="1" applyAlignment="1" applyProtection="1">
      <alignment horizontal="left" vertical="top" wrapText="1"/>
      <protection locked="0"/>
    </xf>
    <xf numFmtId="0" fontId="35" fillId="0" borderId="59" xfId="42" applyFont="1" applyBorder="1" applyAlignment="1" applyProtection="1">
      <alignment vertical="center"/>
      <protection locked="0"/>
    </xf>
    <xf numFmtId="0" fontId="46" fillId="0" borderId="59" xfId="42" applyFont="1" applyBorder="1" applyAlignment="1" applyProtection="1">
      <alignment vertical="center"/>
      <protection locked="0"/>
    </xf>
    <xf numFmtId="49" fontId="35" fillId="0" borderId="59" xfId="45" applyNumberFormat="1" applyFont="1" applyBorder="1" applyAlignment="1" applyProtection="1">
      <alignment horizontal="center" vertical="center" wrapText="1"/>
      <protection locked="0"/>
    </xf>
    <xf numFmtId="49" fontId="35" fillId="0" borderId="59" xfId="45" applyNumberFormat="1" applyFont="1" applyBorder="1" applyAlignment="1" applyProtection="1">
      <alignment vertical="center" wrapText="1"/>
      <protection locked="0"/>
    </xf>
    <xf numFmtId="9" fontId="35" fillId="0" borderId="59" xfId="45" applyNumberFormat="1" applyFont="1" applyBorder="1" applyAlignment="1" applyProtection="1">
      <alignment vertical="center" wrapText="1"/>
      <protection locked="0"/>
    </xf>
    <xf numFmtId="0" fontId="46" fillId="0" borderId="59" xfId="42" applyFont="1" applyBorder="1" applyAlignment="1" applyProtection="1">
      <alignment horizontal="left" vertical="top" wrapText="1"/>
      <protection locked="0"/>
    </xf>
    <xf numFmtId="0" fontId="35" fillId="0" borderId="60" xfId="42" applyFont="1" applyBorder="1" applyAlignment="1" applyProtection="1">
      <alignment vertical="center"/>
      <protection locked="0"/>
    </xf>
    <xf numFmtId="0" fontId="53" fillId="0" borderId="0" xfId="42" applyFont="1" applyAlignment="1" applyProtection="1">
      <alignment vertical="center"/>
      <protection locked="0"/>
    </xf>
    <xf numFmtId="0" fontId="62" fillId="0" borderId="0" xfId="42" applyFont="1" applyAlignment="1" applyProtection="1">
      <alignment horizontal="center" vertical="center" wrapText="1"/>
      <protection locked="0"/>
    </xf>
    <xf numFmtId="9" fontId="117" fillId="0" borderId="0" xfId="42" applyNumberFormat="1" applyFont="1" applyAlignment="1" applyProtection="1">
      <alignment horizontal="center" vertical="center" wrapText="1"/>
      <protection locked="0"/>
    </xf>
    <xf numFmtId="0" fontId="58" fillId="0" borderId="0" xfId="42" applyFont="1" applyAlignment="1" applyProtection="1">
      <alignment vertical="center"/>
      <protection locked="0"/>
    </xf>
    <xf numFmtId="49" fontId="46" fillId="0" borderId="0" xfId="42" applyNumberFormat="1" applyFont="1" applyAlignment="1" applyProtection="1">
      <alignment vertical="center"/>
      <protection locked="0"/>
    </xf>
    <xf numFmtId="49" fontId="35" fillId="0" borderId="0" xfId="42" applyNumberFormat="1" applyFont="1" applyAlignment="1" applyProtection="1">
      <alignment horizontal="left" vertical="top"/>
      <protection locked="0"/>
    </xf>
    <xf numFmtId="0" fontId="59" fillId="0" borderId="0" xfId="42" applyFont="1" applyAlignment="1" applyProtection="1">
      <alignment vertical="center" wrapText="1"/>
      <protection locked="0"/>
    </xf>
    <xf numFmtId="0" fontId="59" fillId="0" borderId="0" xfId="42" applyFont="1" applyAlignment="1" applyProtection="1">
      <alignment horizontal="left" vertical="center" wrapText="1"/>
      <protection locked="0"/>
    </xf>
    <xf numFmtId="0" fontId="35" fillId="0" borderId="0" xfId="42" applyFont="1" applyAlignment="1" applyProtection="1">
      <alignment vertical="top"/>
      <protection locked="0"/>
    </xf>
    <xf numFmtId="49" fontId="35" fillId="0" borderId="0" xfId="42" applyNumberFormat="1" applyFont="1" applyAlignment="1" applyProtection="1">
      <alignment vertical="top" wrapText="1"/>
      <protection locked="0"/>
    </xf>
    <xf numFmtId="0" fontId="58" fillId="0" borderId="0" xfId="42" applyFont="1" applyAlignment="1" applyProtection="1">
      <alignment horizontal="left" vertical="top" shrinkToFit="1"/>
      <protection locked="0"/>
    </xf>
    <xf numFmtId="0" fontId="60" fillId="0" borderId="0" xfId="42" applyFont="1" applyAlignment="1" applyProtection="1">
      <alignment horizontal="left" vertical="center" shrinkToFit="1"/>
      <protection locked="0"/>
    </xf>
    <xf numFmtId="49" fontId="35" fillId="0" borderId="0" xfId="42" applyNumberFormat="1" applyFont="1" applyAlignment="1" applyProtection="1">
      <alignment horizontal="right" vertical="top" wrapText="1"/>
      <protection locked="0"/>
    </xf>
    <xf numFmtId="0" fontId="35" fillId="0" borderId="0" xfId="42" applyFont="1" applyAlignment="1" applyProtection="1">
      <alignment vertical="top" wrapText="1"/>
      <protection locked="0"/>
    </xf>
    <xf numFmtId="49" fontId="35" fillId="0" borderId="0" xfId="42" applyNumberFormat="1" applyFont="1" applyAlignment="1" applyProtection="1">
      <alignment vertical="top"/>
      <protection locked="0"/>
    </xf>
    <xf numFmtId="0" fontId="35" fillId="0" borderId="0" xfId="42" applyFont="1" applyAlignment="1" applyProtection="1">
      <alignment horizontal="right" vertical="top"/>
      <protection locked="0"/>
    </xf>
    <xf numFmtId="0" fontId="35" fillId="0" borderId="0" xfId="42" applyFont="1" applyAlignment="1" applyProtection="1">
      <alignment horizontal="left" vertical="top"/>
      <protection locked="0"/>
    </xf>
    <xf numFmtId="0" fontId="61" fillId="0" borderId="0" xfId="42" applyFont="1" applyAlignment="1" applyProtection="1">
      <alignment vertical="center"/>
      <protection locked="0"/>
    </xf>
    <xf numFmtId="49" fontId="46" fillId="0" borderId="0" xfId="42" applyNumberFormat="1" applyFont="1" applyAlignment="1" applyProtection="1">
      <alignment vertical="top"/>
      <protection locked="0"/>
    </xf>
    <xf numFmtId="0" fontId="35" fillId="0" borderId="0" xfId="42" applyFont="1" applyAlignment="1" applyProtection="1">
      <alignment horizontal="left" vertical="center" wrapText="1"/>
      <protection locked="0"/>
    </xf>
    <xf numFmtId="0" fontId="77" fillId="40" borderId="71" xfId="42" applyFont="1" applyFill="1" applyBorder="1" applyAlignment="1">
      <alignment horizontal="left" vertical="center"/>
    </xf>
    <xf numFmtId="0" fontId="40" fillId="34" borderId="0" xfId="46" applyFont="1" applyFill="1" applyAlignment="1" applyProtection="1">
      <alignment vertical="center"/>
      <protection locked="0"/>
    </xf>
    <xf numFmtId="0" fontId="55" fillId="34" borderId="0" xfId="56" applyFont="1" applyFill="1" applyProtection="1">
      <alignment vertical="center"/>
      <protection locked="0"/>
    </xf>
    <xf numFmtId="0" fontId="40" fillId="0" borderId="0" xfId="57" applyFont="1" applyAlignment="1" applyProtection="1">
      <alignment horizontal="right" vertical="center"/>
      <protection locked="0"/>
    </xf>
    <xf numFmtId="0" fontId="40" fillId="42" borderId="0" xfId="57" applyFont="1" applyFill="1" applyAlignment="1" applyProtection="1">
      <alignment horizontal="right" vertical="center"/>
      <protection locked="0"/>
    </xf>
    <xf numFmtId="0" fontId="47" fillId="34" borderId="0" xfId="56" applyFont="1" applyFill="1" applyProtection="1">
      <alignment vertical="center"/>
      <protection locked="0"/>
    </xf>
    <xf numFmtId="0" fontId="118" fillId="34" borderId="0" xfId="56" applyFont="1" applyFill="1" applyAlignment="1" applyProtection="1">
      <alignment horizontal="center" vertical="center"/>
      <protection locked="0"/>
    </xf>
    <xf numFmtId="0" fontId="99" fillId="34" borderId="0" xfId="56" applyFont="1" applyFill="1" applyAlignment="1" applyProtection="1">
      <alignment horizontal="right" vertical="center"/>
      <protection locked="0"/>
    </xf>
    <xf numFmtId="0" fontId="53" fillId="43" borderId="22" xfId="56" applyFont="1" applyFill="1" applyBorder="1" applyAlignment="1" applyProtection="1">
      <alignment horizontal="center" vertical="center"/>
      <protection locked="0"/>
    </xf>
    <xf numFmtId="0" fontId="53" fillId="43" borderId="25" xfId="56" applyFont="1" applyFill="1" applyBorder="1" applyAlignment="1" applyProtection="1">
      <alignment horizontal="center" vertical="center"/>
      <protection locked="0"/>
    </xf>
    <xf numFmtId="0" fontId="53" fillId="43" borderId="27" xfId="56" applyFont="1" applyFill="1" applyBorder="1" applyAlignment="1" applyProtection="1">
      <alignment horizontal="center" vertical="center"/>
      <protection locked="0"/>
    </xf>
    <xf numFmtId="0" fontId="53" fillId="43" borderId="19" xfId="56" applyFont="1" applyFill="1" applyBorder="1" applyAlignment="1" applyProtection="1">
      <alignment horizontal="center" vertical="center"/>
      <protection locked="0"/>
    </xf>
    <xf numFmtId="0" fontId="119" fillId="43" borderId="27" xfId="56" applyFont="1" applyFill="1" applyBorder="1" applyAlignment="1" applyProtection="1">
      <alignment horizontal="center" vertical="center"/>
      <protection locked="0"/>
    </xf>
    <xf numFmtId="0" fontId="40" fillId="34" borderId="34" xfId="56" applyFont="1" applyFill="1" applyBorder="1" applyProtection="1">
      <alignment vertical="center"/>
      <protection locked="0"/>
    </xf>
    <xf numFmtId="0" fontId="40" fillId="34" borderId="75" xfId="56" applyFont="1" applyFill="1" applyBorder="1" applyProtection="1">
      <alignment vertical="center"/>
      <protection locked="0"/>
    </xf>
    <xf numFmtId="0" fontId="119" fillId="43" borderId="22" xfId="56" applyFont="1" applyFill="1" applyBorder="1" applyAlignment="1" applyProtection="1">
      <alignment horizontal="center" vertical="center"/>
      <protection locked="0"/>
    </xf>
    <xf numFmtId="0" fontId="98" fillId="43" borderId="23" xfId="56" applyFont="1" applyFill="1" applyBorder="1" applyProtection="1">
      <alignment vertical="center"/>
      <protection locked="0"/>
    </xf>
    <xf numFmtId="0" fontId="99" fillId="43" borderId="23" xfId="56" applyFont="1" applyFill="1" applyBorder="1" applyProtection="1">
      <alignment vertical="center"/>
      <protection locked="0"/>
    </xf>
    <xf numFmtId="0" fontId="99" fillId="43" borderId="26" xfId="56" applyFont="1" applyFill="1" applyBorder="1" applyProtection="1">
      <alignment vertical="center"/>
      <protection locked="0"/>
    </xf>
    <xf numFmtId="0" fontId="42" fillId="34" borderId="33" xfId="56" applyFont="1" applyFill="1" applyBorder="1" applyProtection="1">
      <alignment vertical="center"/>
      <protection locked="0"/>
    </xf>
    <xf numFmtId="0" fontId="42" fillId="34" borderId="0" xfId="56" applyFont="1" applyFill="1" applyProtection="1">
      <alignment vertical="center"/>
      <protection locked="0"/>
    </xf>
    <xf numFmtId="0" fontId="42" fillId="34" borderId="150" xfId="56" applyFont="1" applyFill="1" applyBorder="1" applyProtection="1">
      <alignment vertical="center"/>
      <protection locked="0"/>
    </xf>
    <xf numFmtId="0" fontId="42" fillId="34" borderId="66" xfId="56" applyFont="1" applyFill="1" applyBorder="1" applyProtection="1">
      <alignment vertical="center"/>
      <protection locked="0"/>
    </xf>
    <xf numFmtId="0" fontId="42" fillId="34" borderId="0" xfId="56" applyFont="1" applyFill="1" applyAlignment="1" applyProtection="1">
      <alignment horizontal="left" vertical="center"/>
      <protection locked="0"/>
    </xf>
    <xf numFmtId="0" fontId="47" fillId="34" borderId="0" xfId="56" applyFont="1" applyFill="1" applyAlignment="1" applyProtection="1">
      <protection locked="0"/>
    </xf>
    <xf numFmtId="0" fontId="42" fillId="34" borderId="48" xfId="56" applyFont="1" applyFill="1" applyBorder="1" applyAlignment="1" applyProtection="1">
      <alignment horizontal="left" vertical="center"/>
      <protection locked="0"/>
    </xf>
    <xf numFmtId="0" fontId="99" fillId="34" borderId="0" xfId="56" applyFont="1" applyFill="1" applyProtection="1">
      <alignment vertical="center"/>
      <protection locked="0"/>
    </xf>
    <xf numFmtId="0" fontId="55" fillId="34" borderId="0" xfId="56" applyFont="1" applyFill="1" applyAlignment="1" applyProtection="1">
      <alignment horizontal="left"/>
      <protection locked="0"/>
    </xf>
    <xf numFmtId="0" fontId="122" fillId="34" borderId="0" xfId="56" applyFont="1" applyFill="1" applyAlignment="1" applyProtection="1">
      <alignment horizontal="left" vertical="center"/>
      <protection locked="0"/>
    </xf>
    <xf numFmtId="0" fontId="122" fillId="34" borderId="48" xfId="56" applyFont="1" applyFill="1" applyBorder="1" applyAlignment="1" applyProtection="1">
      <alignment horizontal="left" vertical="center"/>
      <protection locked="0"/>
    </xf>
    <xf numFmtId="0" fontId="42" fillId="34" borderId="0" xfId="47" applyFont="1" applyFill="1" applyAlignment="1" applyProtection="1">
      <alignment vertical="center"/>
      <protection locked="0"/>
    </xf>
    <xf numFmtId="0" fontId="42" fillId="0" borderId="33" xfId="56" applyFont="1" applyBorder="1" applyAlignment="1" applyProtection="1">
      <alignment horizontal="center" vertical="center"/>
      <protection locked="0"/>
    </xf>
    <xf numFmtId="0" fontId="42" fillId="0" borderId="0" xfId="56" applyFont="1" applyAlignment="1" applyProtection="1">
      <alignment horizontal="center" vertical="center"/>
      <protection locked="0"/>
    </xf>
    <xf numFmtId="0" fontId="54" fillId="0" borderId="0" xfId="47" applyFont="1" applyAlignment="1" applyProtection="1">
      <alignment horizontal="center" vertical="center"/>
      <protection locked="0"/>
    </xf>
    <xf numFmtId="0" fontId="42" fillId="0" borderId="0" xfId="47" applyFont="1" applyAlignment="1" applyProtection="1">
      <alignment vertical="center"/>
      <protection locked="0"/>
    </xf>
    <xf numFmtId="0" fontId="47" fillId="34" borderId="33" xfId="56" applyFont="1" applyFill="1" applyBorder="1" applyProtection="1">
      <alignment vertical="center"/>
      <protection locked="0"/>
    </xf>
    <xf numFmtId="0" fontId="55" fillId="34" borderId="48" xfId="56" applyFont="1" applyFill="1" applyBorder="1" applyProtection="1">
      <alignment vertical="center"/>
      <protection locked="0"/>
    </xf>
    <xf numFmtId="0" fontId="42" fillId="34" borderId="33" xfId="56" applyFont="1" applyFill="1" applyBorder="1" applyAlignment="1" applyProtection="1">
      <alignment horizontal="left" vertical="center"/>
      <protection locked="0"/>
    </xf>
    <xf numFmtId="0" fontId="122" fillId="34" borderId="0" xfId="56" applyFont="1" applyFill="1" applyAlignment="1" applyProtection="1">
      <alignment horizontal="center" vertical="center"/>
      <protection locked="0"/>
    </xf>
    <xf numFmtId="0" fontId="122" fillId="34" borderId="0" xfId="56" applyFont="1" applyFill="1" applyAlignment="1" applyProtection="1">
      <alignment horizontal="left" vertical="center" wrapText="1"/>
      <protection locked="0"/>
    </xf>
    <xf numFmtId="0" fontId="54" fillId="0" borderId="58" xfId="47" applyFont="1" applyBorder="1" applyAlignment="1" applyProtection="1">
      <alignment vertical="center"/>
      <protection locked="0"/>
    </xf>
    <xf numFmtId="0" fontId="54" fillId="0" borderId="59" xfId="47" applyFont="1" applyBorder="1" applyAlignment="1" applyProtection="1">
      <alignment vertical="center"/>
      <protection locked="0"/>
    </xf>
    <xf numFmtId="0" fontId="42" fillId="0" borderId="59" xfId="47" applyFont="1" applyBorder="1" applyAlignment="1" applyProtection="1">
      <alignment vertical="center"/>
      <protection locked="0"/>
    </xf>
    <xf numFmtId="0" fontId="42" fillId="34" borderId="59" xfId="47" applyFont="1" applyFill="1" applyBorder="1" applyAlignment="1" applyProtection="1">
      <alignment vertical="center"/>
      <protection locked="0"/>
    </xf>
    <xf numFmtId="0" fontId="122" fillId="34" borderId="59" xfId="56" applyFont="1" applyFill="1" applyBorder="1" applyAlignment="1" applyProtection="1">
      <alignment horizontal="center" vertical="center"/>
      <protection locked="0"/>
    </xf>
    <xf numFmtId="0" fontId="122" fillId="34" borderId="59" xfId="56" applyFont="1" applyFill="1" applyBorder="1" applyAlignment="1" applyProtection="1">
      <alignment horizontal="left" vertical="center" wrapText="1"/>
      <protection locked="0"/>
    </xf>
    <xf numFmtId="0" fontId="122" fillId="34" borderId="60" xfId="56" applyFont="1" applyFill="1" applyBorder="1" applyAlignment="1" applyProtection="1">
      <alignment horizontal="left" vertical="center" wrapText="1"/>
      <protection locked="0"/>
    </xf>
    <xf numFmtId="0" fontId="54" fillId="0" borderId="0" xfId="56" applyFont="1" applyProtection="1">
      <alignment vertical="center"/>
      <protection locked="0"/>
    </xf>
    <xf numFmtId="0" fontId="55" fillId="0" borderId="0" xfId="56" applyFont="1" applyProtection="1">
      <alignment vertical="center"/>
      <protection locked="0"/>
    </xf>
    <xf numFmtId="0" fontId="64" fillId="43" borderId="20" xfId="56" applyFont="1" applyFill="1" applyBorder="1" applyProtection="1">
      <alignment vertical="center"/>
      <protection locked="0"/>
    </xf>
    <xf numFmtId="0" fontId="40" fillId="0" borderId="20" xfId="56" applyFont="1" applyBorder="1" applyProtection="1">
      <alignment vertical="center"/>
      <protection locked="0"/>
    </xf>
    <xf numFmtId="0" fontId="47" fillId="0" borderId="20" xfId="56" applyFont="1" applyBorder="1" applyAlignment="1" applyProtection="1">
      <alignment horizontal="center" vertical="center"/>
      <protection locked="0"/>
    </xf>
    <xf numFmtId="0" fontId="40" fillId="0" borderId="21" xfId="56" applyFont="1" applyBorder="1" applyProtection="1">
      <alignment vertical="center"/>
      <protection locked="0"/>
    </xf>
    <xf numFmtId="0" fontId="40" fillId="0" borderId="85" xfId="56" applyFont="1" applyBorder="1" applyProtection="1">
      <alignment vertical="center"/>
      <protection locked="0"/>
    </xf>
    <xf numFmtId="0" fontId="101" fillId="0" borderId="0" xfId="56" applyFont="1" applyProtection="1">
      <alignment vertical="center"/>
      <protection locked="0"/>
    </xf>
    <xf numFmtId="0" fontId="101" fillId="34" borderId="0" xfId="56" applyFont="1" applyFill="1" applyProtection="1">
      <alignment vertical="center"/>
      <protection locked="0"/>
    </xf>
    <xf numFmtId="0" fontId="42" fillId="0" borderId="0" xfId="57" applyFont="1" applyAlignment="1" applyProtection="1">
      <alignment horizontal="right" vertical="center"/>
      <protection locked="0"/>
    </xf>
    <xf numFmtId="0" fontId="111" fillId="0" borderId="0" xfId="57" applyFont="1" applyAlignment="1" applyProtection="1">
      <alignment horizontal="right" vertical="center"/>
      <protection locked="0"/>
    </xf>
    <xf numFmtId="0" fontId="47" fillId="0" borderId="0" xfId="56" applyFont="1" applyProtection="1">
      <alignment vertical="center"/>
      <protection locked="0"/>
    </xf>
    <xf numFmtId="0" fontId="40" fillId="43" borderId="23" xfId="56" applyFont="1" applyFill="1" applyBorder="1" applyProtection="1">
      <alignment vertical="center"/>
      <protection locked="0"/>
    </xf>
    <xf numFmtId="0" fontId="40" fillId="43" borderId="26" xfId="56" applyFont="1" applyFill="1" applyBorder="1" applyProtection="1">
      <alignment vertical="center"/>
      <protection locked="0"/>
    </xf>
    <xf numFmtId="0" fontId="75" fillId="40" borderId="67" xfId="42" applyFont="1" applyFill="1" applyBorder="1" applyAlignment="1">
      <alignment horizontal="right" vertical="center"/>
    </xf>
    <xf numFmtId="0" fontId="77" fillId="40" borderId="110" xfId="42" applyFont="1" applyFill="1" applyBorder="1" applyAlignment="1">
      <alignment vertical="center"/>
    </xf>
    <xf numFmtId="11" fontId="75" fillId="40" borderId="109" xfId="42" applyNumberFormat="1" applyFont="1" applyFill="1" applyBorder="1" applyAlignment="1">
      <alignment horizontal="right" vertical="center" wrapText="1"/>
    </xf>
    <xf numFmtId="49" fontId="77" fillId="40" borderId="0" xfId="42" applyNumberFormat="1" applyFont="1" applyFill="1" applyAlignment="1">
      <alignment horizontal="center" vertical="center"/>
    </xf>
    <xf numFmtId="0" fontId="77" fillId="40" borderId="0" xfId="42" applyFont="1" applyFill="1" applyAlignment="1">
      <alignment horizontal="left" vertical="center"/>
    </xf>
    <xf numFmtId="49" fontId="40" fillId="34" borderId="0" xfId="42" applyNumberFormat="1" applyFont="1" applyFill="1" applyAlignment="1" applyProtection="1">
      <alignment vertical="center"/>
      <protection locked="0"/>
    </xf>
    <xf numFmtId="49" fontId="47" fillId="34" borderId="0" xfId="42" applyNumberFormat="1" applyFont="1" applyFill="1" applyAlignment="1" applyProtection="1">
      <alignment vertical="center"/>
      <protection locked="0"/>
    </xf>
    <xf numFmtId="0" fontId="118" fillId="34" borderId="0" xfId="42" applyFont="1" applyFill="1" applyAlignment="1" applyProtection="1">
      <alignment horizontal="center" vertical="center"/>
      <protection locked="0"/>
    </xf>
    <xf numFmtId="0" fontId="53" fillId="34" borderId="0" xfId="42" applyFont="1" applyFill="1" applyAlignment="1" applyProtection="1">
      <alignment horizontal="center" vertical="center"/>
      <protection locked="0"/>
    </xf>
    <xf numFmtId="0" fontId="53" fillId="34" borderId="0" xfId="42" applyFont="1" applyFill="1" applyAlignment="1" applyProtection="1">
      <alignment vertical="center"/>
      <protection locked="0"/>
    </xf>
    <xf numFmtId="0" fontId="53" fillId="34" borderId="0" xfId="42" applyFont="1" applyFill="1" applyAlignment="1" applyProtection="1">
      <alignment horizontal="right" vertical="center"/>
      <protection locked="0"/>
    </xf>
    <xf numFmtId="49" fontId="40" fillId="33" borderId="67" xfId="42" applyNumberFormat="1" applyFont="1" applyFill="1" applyBorder="1" applyAlignment="1" applyProtection="1">
      <alignment vertical="top"/>
      <protection locked="0"/>
    </xf>
    <xf numFmtId="49" fontId="40" fillId="33" borderId="70" xfId="42" applyNumberFormat="1" applyFont="1" applyFill="1" applyBorder="1" applyAlignment="1" applyProtection="1">
      <alignment vertical="top"/>
      <protection locked="0"/>
    </xf>
    <xf numFmtId="49" fontId="40" fillId="33" borderId="27" xfId="42" applyNumberFormat="1" applyFont="1" applyFill="1" applyBorder="1" applyAlignment="1" applyProtection="1">
      <alignment vertical="top"/>
      <protection locked="0"/>
    </xf>
    <xf numFmtId="0" fontId="47" fillId="34" borderId="10" xfId="42" applyFont="1" applyFill="1" applyBorder="1" applyAlignment="1" applyProtection="1">
      <alignment horizontal="center" vertical="center"/>
      <protection locked="0"/>
    </xf>
    <xf numFmtId="0" fontId="47" fillId="34" borderId="19" xfId="42" applyFont="1" applyFill="1" applyBorder="1" applyAlignment="1" applyProtection="1">
      <alignment vertical="center"/>
      <protection locked="0"/>
    </xf>
    <xf numFmtId="0" fontId="47" fillId="34" borderId="0" xfId="42" applyFont="1" applyFill="1" applyAlignment="1" applyProtection="1">
      <alignment horizontal="center" vertical="center"/>
      <protection locked="0"/>
    </xf>
    <xf numFmtId="49" fontId="40" fillId="0" borderId="33" xfId="42" applyNumberFormat="1" applyFont="1" applyBorder="1" applyAlignment="1" applyProtection="1">
      <alignment vertical="top"/>
      <protection locked="0"/>
    </xf>
    <xf numFmtId="49" fontId="39" fillId="0" borderId="0" xfId="42" applyNumberFormat="1" applyFont="1" applyAlignment="1" applyProtection="1">
      <alignment vertical="center" shrinkToFit="1"/>
      <protection locked="0"/>
    </xf>
    <xf numFmtId="49" fontId="39" fillId="0" borderId="48" xfId="42" applyNumberFormat="1" applyFont="1" applyBorder="1" applyAlignment="1" applyProtection="1">
      <alignment vertical="center" shrinkToFit="1"/>
      <protection locked="0"/>
    </xf>
    <xf numFmtId="0" fontId="47" fillId="44" borderId="10" xfId="42" applyFont="1" applyFill="1" applyBorder="1" applyAlignment="1" applyProtection="1">
      <alignment vertical="center"/>
      <protection locked="0"/>
    </xf>
    <xf numFmtId="38" fontId="47" fillId="44" borderId="19" xfId="54" applyFont="1" applyFill="1" applyBorder="1" applyAlignment="1" applyProtection="1">
      <alignment vertical="center"/>
      <protection locked="0"/>
    </xf>
    <xf numFmtId="49" fontId="39" fillId="0" borderId="0" xfId="42" applyNumberFormat="1" applyFont="1" applyAlignment="1" applyProtection="1">
      <alignment horizontal="left" vertical="center" shrinkToFit="1"/>
      <protection locked="0"/>
    </xf>
    <xf numFmtId="49" fontId="39" fillId="0" borderId="48" xfId="42" applyNumberFormat="1" applyFont="1" applyBorder="1" applyAlignment="1" applyProtection="1">
      <alignment horizontal="left" vertical="center" shrinkToFit="1"/>
      <protection locked="0"/>
    </xf>
    <xf numFmtId="38" fontId="47" fillId="44" borderId="10" xfId="54" applyFont="1" applyFill="1" applyBorder="1" applyAlignment="1" applyProtection="1">
      <alignment vertical="center"/>
      <protection locked="0"/>
    </xf>
    <xf numFmtId="38" fontId="47" fillId="44" borderId="10" xfId="54" applyFont="1" applyFill="1" applyBorder="1" applyAlignment="1" applyProtection="1">
      <alignment vertical="center" wrapText="1"/>
      <protection locked="0"/>
    </xf>
    <xf numFmtId="49" fontId="40" fillId="0" borderId="29" xfId="42" applyNumberFormat="1" applyFont="1" applyBorder="1" applyAlignment="1" applyProtection="1">
      <alignment vertical="top"/>
      <protection locked="0"/>
    </xf>
    <xf numFmtId="49" fontId="39" fillId="0" borderId="14" xfId="42" applyNumberFormat="1" applyFont="1" applyBorder="1" applyAlignment="1" applyProtection="1">
      <alignment horizontal="left" vertical="center" shrinkToFit="1"/>
      <protection locked="0"/>
    </xf>
    <xf numFmtId="49" fontId="39" fillId="0" borderId="74" xfId="42" applyNumberFormat="1" applyFont="1" applyBorder="1" applyAlignment="1" applyProtection="1">
      <alignment horizontal="left" vertical="center" shrinkToFit="1"/>
      <protection locked="0"/>
    </xf>
    <xf numFmtId="0" fontId="40" fillId="0" borderId="14" xfId="42" applyFont="1" applyBorder="1" applyAlignment="1" applyProtection="1">
      <alignment vertical="center" wrapText="1"/>
      <protection locked="0"/>
    </xf>
    <xf numFmtId="49" fontId="40" fillId="0" borderId="14" xfId="42" applyNumberFormat="1" applyFont="1" applyBorder="1" applyAlignment="1" applyProtection="1">
      <alignment vertical="top"/>
      <protection locked="0"/>
    </xf>
    <xf numFmtId="177" fontId="40" fillId="0" borderId="20" xfId="54" applyNumberFormat="1" applyFont="1" applyFill="1" applyBorder="1" applyAlignment="1" applyProtection="1">
      <alignment vertical="center" shrinkToFit="1"/>
      <protection locked="0"/>
    </xf>
    <xf numFmtId="0" fontId="40" fillId="0" borderId="20" xfId="42" applyFont="1" applyBorder="1" applyAlignment="1" applyProtection="1">
      <alignment vertical="center"/>
      <protection locked="0"/>
    </xf>
    <xf numFmtId="0" fontId="40" fillId="0" borderId="14" xfId="42" applyFont="1" applyBorder="1" applyAlignment="1" applyProtection="1">
      <alignment vertical="center"/>
      <protection locked="0"/>
    </xf>
    <xf numFmtId="0" fontId="40" fillId="0" borderId="20" xfId="42" applyFont="1" applyBorder="1" applyAlignment="1" applyProtection="1">
      <alignment horizontal="center" vertical="center"/>
      <protection locked="0"/>
    </xf>
    <xf numFmtId="0" fontId="40" fillId="0" borderId="14" xfId="42" applyFont="1" applyBorder="1" applyAlignment="1" applyProtection="1">
      <alignment horizontal="center" vertical="center"/>
      <protection locked="0"/>
    </xf>
    <xf numFmtId="0" fontId="40" fillId="34" borderId="14" xfId="42" applyFont="1" applyFill="1" applyBorder="1" applyAlignment="1" applyProtection="1">
      <alignment vertical="center"/>
      <protection locked="0"/>
    </xf>
    <xf numFmtId="0" fontId="124" fillId="0" borderId="20" xfId="42" applyFont="1" applyBorder="1" applyAlignment="1" applyProtection="1">
      <alignment vertical="top"/>
      <protection locked="0"/>
    </xf>
    <xf numFmtId="0" fontId="124" fillId="0" borderId="14" xfId="42" applyFont="1" applyBorder="1" applyAlignment="1" applyProtection="1">
      <alignment vertical="top"/>
      <protection locked="0"/>
    </xf>
    <xf numFmtId="0" fontId="40" fillId="0" borderId="14" xfId="42" applyFont="1" applyBorder="1" applyAlignment="1" applyProtection="1">
      <alignment horizontal="left" vertical="center" wrapText="1"/>
      <protection locked="0"/>
    </xf>
    <xf numFmtId="0" fontId="40" fillId="0" borderId="74" xfId="42" applyFont="1" applyBorder="1" applyAlignment="1" applyProtection="1">
      <alignment horizontal="left" vertical="center" wrapText="1"/>
      <protection locked="0"/>
    </xf>
    <xf numFmtId="49" fontId="40" fillId="33" borderId="46" xfId="42" applyNumberFormat="1" applyFont="1" applyFill="1" applyBorder="1" applyAlignment="1" applyProtection="1">
      <alignment horizontal="left" vertical="top" shrinkToFit="1"/>
      <protection locked="0"/>
    </xf>
    <xf numFmtId="49" fontId="39" fillId="33" borderId="33" xfId="42" applyNumberFormat="1" applyFont="1" applyFill="1" applyBorder="1" applyAlignment="1" applyProtection="1">
      <alignment vertical="center" shrinkToFit="1"/>
      <protection locked="0"/>
    </xf>
    <xf numFmtId="49" fontId="39" fillId="33" borderId="0" xfId="42" applyNumberFormat="1" applyFont="1" applyFill="1" applyAlignment="1" applyProtection="1">
      <alignment vertical="center" shrinkToFit="1"/>
      <protection locked="0"/>
    </xf>
    <xf numFmtId="0" fontId="40" fillId="34" borderId="91" xfId="42" applyFont="1" applyFill="1" applyBorder="1" applyAlignment="1" applyProtection="1">
      <alignment vertical="center" shrinkToFit="1"/>
      <protection locked="0"/>
    </xf>
    <xf numFmtId="0" fontId="40" fillId="34" borderId="95" xfId="42" applyFont="1" applyFill="1" applyBorder="1" applyAlignment="1" applyProtection="1">
      <alignment vertical="center" shrinkToFit="1"/>
      <protection locked="0"/>
    </xf>
    <xf numFmtId="0" fontId="47" fillId="34" borderId="0" xfId="42" applyFont="1" applyFill="1" applyProtection="1">
      <protection locked="0"/>
    </xf>
    <xf numFmtId="0" fontId="47" fillId="34" borderId="10" xfId="42" applyFont="1" applyFill="1" applyBorder="1" applyProtection="1">
      <protection locked="0"/>
    </xf>
    <xf numFmtId="0" fontId="35" fillId="34" borderId="0" xfId="42" applyFont="1" applyFill="1" applyProtection="1">
      <protection locked="0"/>
    </xf>
    <xf numFmtId="0" fontId="35" fillId="44" borderId="10" xfId="42" applyFont="1" applyFill="1" applyBorder="1" applyProtection="1">
      <protection locked="0"/>
    </xf>
    <xf numFmtId="0" fontId="41" fillId="34" borderId="0" xfId="42" applyFont="1" applyFill="1" applyProtection="1">
      <protection locked="0"/>
    </xf>
    <xf numFmtId="0" fontId="104" fillId="34" borderId="121" xfId="42" applyFont="1" applyFill="1" applyBorder="1" applyAlignment="1">
      <alignment horizontal="left"/>
    </xf>
    <xf numFmtId="0" fontId="42" fillId="0" borderId="0" xfId="59" applyFont="1">
      <alignment vertical="center"/>
    </xf>
    <xf numFmtId="0" fontId="47" fillId="0" borderId="0" xfId="59" applyFont="1">
      <alignment vertical="center"/>
    </xf>
    <xf numFmtId="0" fontId="47" fillId="0" borderId="0" xfId="59" applyFont="1" applyAlignment="1">
      <alignment horizontal="center" vertical="center"/>
    </xf>
    <xf numFmtId="0" fontId="42" fillId="42" borderId="0" xfId="59" applyFont="1" applyFill="1" applyAlignment="1">
      <alignment vertical="center" shrinkToFit="1"/>
    </xf>
    <xf numFmtId="0" fontId="42" fillId="0" borderId="0" xfId="59" applyFont="1" applyAlignment="1">
      <alignment horizontal="left" vertical="center"/>
    </xf>
    <xf numFmtId="0" fontId="47" fillId="0" borderId="0" xfId="59" applyFont="1" applyAlignment="1">
      <alignment horizontal="right" vertical="center"/>
    </xf>
    <xf numFmtId="0" fontId="42" fillId="0" borderId="0" xfId="59" applyFont="1" applyAlignment="1">
      <alignment horizontal="right" vertical="center"/>
    </xf>
    <xf numFmtId="0" fontId="125" fillId="0" borderId="0" xfId="59" applyFont="1" applyAlignment="1">
      <alignment horizontal="center" vertical="center"/>
    </xf>
    <xf numFmtId="0" fontId="42" fillId="0" borderId="0" xfId="59" applyFont="1" applyAlignment="1">
      <alignment vertical="center" wrapText="1"/>
    </xf>
    <xf numFmtId="0" fontId="42" fillId="0" borderId="14" xfId="59" applyFont="1" applyBorder="1" applyAlignment="1">
      <alignment horizontal="left" vertical="center"/>
    </xf>
    <xf numFmtId="0" fontId="42" fillId="0" borderId="14" xfId="59" applyFont="1" applyBorder="1" applyAlignment="1">
      <alignment horizontal="center" vertical="center"/>
    </xf>
    <xf numFmtId="0" fontId="53" fillId="0" borderId="0" xfId="59" applyFont="1">
      <alignment vertical="center"/>
    </xf>
    <xf numFmtId="49" fontId="47" fillId="0" borderId="0" xfId="59" applyNumberFormat="1" applyFont="1" applyAlignment="1">
      <alignment horizontal="center" vertical="center"/>
    </xf>
    <xf numFmtId="0" fontId="42" fillId="34" borderId="0" xfId="59" applyFont="1" applyFill="1" applyAlignment="1">
      <alignment horizontal="center" vertical="center"/>
    </xf>
    <xf numFmtId="0" fontId="42" fillId="34" borderId="0" xfId="59" applyFont="1" applyFill="1">
      <alignment vertical="center"/>
    </xf>
    <xf numFmtId="0" fontId="40" fillId="0" borderId="0" xfId="59" applyFont="1" applyAlignment="1">
      <alignment horizontal="right" shrinkToFit="1"/>
    </xf>
    <xf numFmtId="49" fontId="47" fillId="0" borderId="0" xfId="59" applyNumberFormat="1" applyFont="1">
      <alignment vertical="center"/>
    </xf>
    <xf numFmtId="0" fontId="47" fillId="0" borderId="16" xfId="59" applyFont="1" applyBorder="1" applyAlignment="1">
      <alignment horizontal="center" vertical="center"/>
    </xf>
    <xf numFmtId="0" fontId="47" fillId="0" borderId="34" xfId="59" applyFont="1" applyBorder="1" applyAlignment="1">
      <alignment horizontal="center" vertical="center"/>
    </xf>
    <xf numFmtId="0" fontId="47" fillId="0" borderId="34" xfId="59" applyFont="1" applyBorder="1" applyAlignment="1">
      <alignment horizontal="right" vertical="center"/>
    </xf>
    <xf numFmtId="49" fontId="35" fillId="0" borderId="0" xfId="59" applyNumberFormat="1" applyFont="1">
      <alignment vertical="center"/>
    </xf>
    <xf numFmtId="0" fontId="53" fillId="0" borderId="0" xfId="59" applyFont="1" applyAlignment="1">
      <alignment horizontal="left" vertical="top"/>
    </xf>
    <xf numFmtId="0" fontId="47" fillId="0" borderId="0" xfId="59" applyFont="1" applyAlignment="1">
      <alignment horizontal="left" vertical="top"/>
    </xf>
    <xf numFmtId="0" fontId="47" fillId="0" borderId="0" xfId="59" applyFont="1" applyAlignment="1">
      <alignment horizontal="right" vertical="top"/>
    </xf>
    <xf numFmtId="0" fontId="47" fillId="0" borderId="0" xfId="59" applyFont="1" applyAlignment="1">
      <alignment horizontal="left" vertical="top" wrapText="1"/>
    </xf>
    <xf numFmtId="0" fontId="47" fillId="0" borderId="0" xfId="59" applyFont="1" applyAlignment="1">
      <alignment vertical="top"/>
    </xf>
    <xf numFmtId="0" fontId="0" fillId="0" borderId="0" xfId="0" applyAlignment="1"/>
    <xf numFmtId="0" fontId="69" fillId="38" borderId="81" xfId="0" applyFont="1" applyFill="1" applyBorder="1" applyAlignment="1"/>
    <xf numFmtId="0" fontId="0" fillId="0" borderId="0" xfId="0" applyAlignment="1">
      <alignment vertical="top" wrapText="1"/>
    </xf>
    <xf numFmtId="0" fontId="0" fillId="38" borderId="0" xfId="0" applyFill="1" applyAlignment="1"/>
    <xf numFmtId="0" fontId="0" fillId="38" borderId="0" xfId="0" applyFill="1" applyAlignment="1">
      <alignment vertical="top" wrapText="1"/>
    </xf>
    <xf numFmtId="0" fontId="128" fillId="38" borderId="0" xfId="0" applyFont="1" applyFill="1" applyAlignment="1"/>
    <xf numFmtId="0" fontId="130" fillId="38" borderId="0" xfId="0" applyFont="1" applyFill="1" applyAlignment="1"/>
    <xf numFmtId="0" fontId="70" fillId="0" borderId="106" xfId="0" applyFont="1" applyBorder="1" applyAlignment="1">
      <alignment horizontal="left" vertical="center"/>
    </xf>
    <xf numFmtId="0" fontId="70" fillId="0" borderId="108" xfId="0" applyFont="1" applyBorder="1" applyAlignment="1">
      <alignment horizontal="left" vertical="center"/>
    </xf>
    <xf numFmtId="0" fontId="70" fillId="38" borderId="106" xfId="0" applyFont="1" applyFill="1" applyBorder="1" applyAlignment="1">
      <alignment horizontal="center" vertical="top" shrinkToFit="1"/>
    </xf>
    <xf numFmtId="0" fontId="70" fillId="38" borderId="0" xfId="0" applyFont="1" applyFill="1" applyAlignment="1">
      <alignment horizontal="left"/>
    </xf>
    <xf numFmtId="0" fontId="70" fillId="0" borderId="106" xfId="0" applyFont="1" applyBorder="1">
      <alignment vertical="center"/>
    </xf>
    <xf numFmtId="0" fontId="70" fillId="0" borderId="108" xfId="0" applyFont="1" applyBorder="1">
      <alignment vertical="center"/>
    </xf>
    <xf numFmtId="0" fontId="69" fillId="38" borderId="78" xfId="0" applyFont="1" applyFill="1" applyBorder="1" applyAlignment="1"/>
    <xf numFmtId="0" fontId="0" fillId="38" borderId="79" xfId="0" applyFill="1" applyBorder="1" applyAlignment="1"/>
    <xf numFmtId="0" fontId="0" fillId="38" borderId="79" xfId="0" applyFill="1" applyBorder="1" applyAlignment="1">
      <alignment vertical="top" wrapText="1"/>
    </xf>
    <xf numFmtId="0" fontId="0" fillId="38" borderId="80" xfId="0" applyFill="1" applyBorder="1" applyAlignment="1">
      <alignment vertical="top" wrapText="1"/>
    </xf>
    <xf numFmtId="0" fontId="0" fillId="38" borderId="73" xfId="0" applyFill="1" applyBorder="1" applyAlignment="1">
      <alignment vertical="top" wrapText="1"/>
    </xf>
    <xf numFmtId="0" fontId="0" fillId="38" borderId="73" xfId="0" applyFill="1" applyBorder="1" applyAlignment="1"/>
    <xf numFmtId="0" fontId="131" fillId="38" borderId="0" xfId="0" applyFont="1" applyFill="1" applyAlignment="1"/>
    <xf numFmtId="0" fontId="127" fillId="38" borderId="0" xfId="0" applyFont="1" applyFill="1" applyAlignment="1"/>
    <xf numFmtId="0" fontId="129" fillId="38" borderId="0" xfId="0" applyFont="1" applyFill="1">
      <alignment vertical="center"/>
    </xf>
    <xf numFmtId="0" fontId="42" fillId="0" borderId="0" xfId="59" applyFont="1" applyAlignment="1">
      <alignment vertical="center" shrinkToFit="1"/>
    </xf>
    <xf numFmtId="0" fontId="42" fillId="0" borderId="0" xfId="59" applyFont="1" applyAlignment="1">
      <alignment horizontal="left" vertical="center" shrinkToFit="1"/>
    </xf>
    <xf numFmtId="0" fontId="77" fillId="38" borderId="83" xfId="42" applyFont="1" applyFill="1" applyBorder="1" applyAlignment="1">
      <alignment horizontal="center" vertical="center"/>
    </xf>
    <xf numFmtId="0" fontId="133" fillId="38" borderId="79" xfId="0" applyFont="1" applyFill="1" applyBorder="1" applyAlignment="1"/>
    <xf numFmtId="0" fontId="133" fillId="38" borderId="79" xfId="0" applyFont="1" applyFill="1" applyBorder="1">
      <alignment vertical="center"/>
    </xf>
    <xf numFmtId="0" fontId="134" fillId="38" borderId="79" xfId="0" applyFont="1" applyFill="1" applyBorder="1" applyAlignment="1"/>
    <xf numFmtId="0" fontId="71" fillId="38" borderId="79" xfId="0" applyFont="1" applyFill="1" applyBorder="1" applyAlignment="1"/>
    <xf numFmtId="0" fontId="77" fillId="38" borderId="0" xfId="42" applyFont="1" applyFill="1" applyAlignment="1">
      <alignment horizontal="right" vertical="center"/>
    </xf>
    <xf numFmtId="0" fontId="70" fillId="38" borderId="105" xfId="42" applyFont="1" applyFill="1" applyBorder="1" applyAlignment="1">
      <alignment vertical="center"/>
    </xf>
    <xf numFmtId="0" fontId="70" fillId="38" borderId="105" xfId="0" applyFont="1" applyFill="1" applyBorder="1">
      <alignment vertical="center"/>
    </xf>
    <xf numFmtId="0" fontId="77" fillId="38" borderId="83" xfId="42" applyFont="1" applyFill="1" applyBorder="1" applyAlignment="1">
      <alignment horizontal="left" vertical="center"/>
    </xf>
    <xf numFmtId="0" fontId="70" fillId="38" borderId="83" xfId="42" applyFont="1" applyFill="1" applyBorder="1" applyAlignment="1">
      <alignment vertical="center"/>
    </xf>
    <xf numFmtId="0" fontId="70" fillId="38" borderId="83" xfId="42" applyFont="1" applyFill="1" applyBorder="1" applyAlignment="1">
      <alignment horizontal="right" vertical="center"/>
    </xf>
    <xf numFmtId="49" fontId="77" fillId="38" borderId="83" xfId="42" applyNumberFormat="1" applyFont="1" applyFill="1" applyBorder="1" applyAlignment="1">
      <alignment horizontal="center" vertical="center"/>
    </xf>
    <xf numFmtId="0" fontId="70" fillId="38" borderId="83" xfId="0" applyFont="1" applyFill="1" applyBorder="1">
      <alignment vertical="center"/>
    </xf>
    <xf numFmtId="0" fontId="47" fillId="0" borderId="85" xfId="56" applyFont="1" applyBorder="1" applyAlignment="1" applyProtection="1">
      <alignment horizontal="center" vertical="center"/>
      <protection locked="0"/>
    </xf>
    <xf numFmtId="0" fontId="40" fillId="0" borderId="130" xfId="56" applyFont="1" applyBorder="1" applyProtection="1">
      <alignment vertical="center"/>
      <protection locked="0"/>
    </xf>
    <xf numFmtId="176" fontId="70" fillId="38" borderId="0" xfId="42" applyNumberFormat="1" applyFont="1" applyFill="1" applyAlignment="1">
      <alignment vertical="center"/>
    </xf>
    <xf numFmtId="0" fontId="54" fillId="42" borderId="0" xfId="47" applyFont="1" applyFill="1" applyAlignment="1" applyProtection="1">
      <alignment vertical="center"/>
      <protection locked="0"/>
    </xf>
    <xf numFmtId="49" fontId="77" fillId="38" borderId="105" xfId="42" applyNumberFormat="1" applyFont="1" applyFill="1" applyBorder="1" applyAlignment="1">
      <alignment horizontal="center" vertical="center"/>
    </xf>
    <xf numFmtId="0" fontId="77" fillId="38" borderId="105" xfId="42" applyFont="1" applyFill="1" applyBorder="1" applyAlignment="1">
      <alignment horizontal="center" vertical="center"/>
    </xf>
    <xf numFmtId="0" fontId="70" fillId="38" borderId="105" xfId="42" applyFont="1" applyFill="1" applyBorder="1" applyAlignment="1">
      <alignment horizontal="right" vertical="center"/>
    </xf>
    <xf numFmtId="0" fontId="70" fillId="40" borderId="108" xfId="0" applyFont="1" applyFill="1" applyBorder="1" applyAlignment="1">
      <alignment horizontal="center" vertical="center"/>
    </xf>
    <xf numFmtId="0" fontId="70" fillId="0" borderId="108" xfId="0" applyFont="1" applyBorder="1" applyAlignment="1">
      <alignment horizontal="center" vertical="center"/>
    </xf>
    <xf numFmtId="0" fontId="70" fillId="40" borderId="106" xfId="0" applyFont="1" applyFill="1" applyBorder="1" applyAlignment="1">
      <alignment horizontal="center" vertical="center"/>
    </xf>
    <xf numFmtId="0" fontId="70" fillId="0" borderId="106" xfId="0" applyFont="1" applyBorder="1" applyAlignment="1">
      <alignment horizontal="center" vertical="center"/>
    </xf>
    <xf numFmtId="0" fontId="70" fillId="38" borderId="0" xfId="0" applyFont="1" applyFill="1" applyAlignment="1">
      <alignment horizontal="center" vertical="center"/>
    </xf>
    <xf numFmtId="0" fontId="70" fillId="38" borderId="106" xfId="0" applyFont="1" applyFill="1" applyBorder="1" applyAlignment="1">
      <alignment horizontal="center" vertical="center"/>
    </xf>
    <xf numFmtId="0" fontId="70" fillId="0" borderId="0" xfId="0" applyFont="1" applyAlignment="1">
      <alignment horizontal="center" vertical="center"/>
    </xf>
    <xf numFmtId="0" fontId="132" fillId="40" borderId="0" xfId="0" applyFont="1" applyFill="1" applyAlignment="1">
      <alignment horizontal="center" vertical="center" wrapText="1"/>
    </xf>
    <xf numFmtId="0" fontId="132" fillId="40" borderId="106" xfId="0" applyFont="1" applyFill="1" applyBorder="1" applyAlignment="1">
      <alignment horizontal="center" vertical="center" wrapText="1"/>
    </xf>
    <xf numFmtId="0" fontId="70" fillId="0" borderId="0" xfId="0" applyFont="1" applyAlignment="1">
      <alignment horizontal="left" vertical="center"/>
    </xf>
    <xf numFmtId="0" fontId="70" fillId="0" borderId="106" xfId="0" applyFont="1" applyBorder="1" applyAlignment="1">
      <alignment horizontal="left" vertical="center"/>
    </xf>
    <xf numFmtId="0" fontId="70" fillId="34" borderId="0" xfId="42" applyFont="1" applyFill="1" applyAlignment="1">
      <alignment horizontal="center" vertical="center" wrapText="1" shrinkToFit="1"/>
    </xf>
    <xf numFmtId="49" fontId="70" fillId="40" borderId="108" xfId="42" applyNumberFormat="1" applyFont="1" applyFill="1" applyBorder="1" applyAlignment="1">
      <alignment horizontal="left" vertical="center"/>
    </xf>
    <xf numFmtId="0" fontId="75" fillId="0" borderId="10" xfId="42" applyFont="1" applyBorder="1" applyAlignment="1">
      <alignment horizontal="center" vertical="center"/>
    </xf>
    <xf numFmtId="0" fontId="70" fillId="0" borderId="17" xfId="42" applyFont="1" applyBorder="1" applyAlignment="1">
      <alignment horizontal="left" vertical="top" wrapText="1" shrinkToFit="1"/>
    </xf>
    <xf numFmtId="0" fontId="70" fillId="0" borderId="14" xfId="42" applyFont="1" applyBorder="1" applyAlignment="1">
      <alignment horizontal="left" vertical="top" wrapText="1" shrinkToFit="1"/>
    </xf>
    <xf numFmtId="0" fontId="70" fillId="0" borderId="18" xfId="42" applyFont="1" applyBorder="1" applyAlignment="1">
      <alignment horizontal="left" vertical="top" wrapText="1" shrinkToFit="1"/>
    </xf>
    <xf numFmtId="0" fontId="74" fillId="0" borderId="10" xfId="42" applyFont="1" applyBorder="1" applyAlignment="1">
      <alignment horizontal="center" vertical="center"/>
    </xf>
    <xf numFmtId="11" fontId="77" fillId="40" borderId="113" xfId="42" applyNumberFormat="1" applyFont="1" applyFill="1" applyBorder="1" applyAlignment="1">
      <alignment horizontal="center" vertical="center" wrapText="1"/>
    </xf>
    <xf numFmtId="11" fontId="77" fillId="40" borderId="110" xfId="42" applyNumberFormat="1" applyFont="1" applyFill="1" applyBorder="1" applyAlignment="1">
      <alignment horizontal="center" vertical="center" wrapText="1"/>
    </xf>
    <xf numFmtId="0" fontId="77" fillId="40" borderId="113" xfId="42" applyFont="1" applyFill="1" applyBorder="1" applyAlignment="1">
      <alignment horizontal="center" vertical="center" shrinkToFit="1"/>
    </xf>
    <xf numFmtId="0" fontId="77" fillId="40" borderId="113" xfId="42" applyFont="1" applyFill="1" applyBorder="1" applyAlignment="1">
      <alignment horizontal="center" vertical="center"/>
    </xf>
    <xf numFmtId="0" fontId="70" fillId="40" borderId="106" xfId="42" applyFont="1" applyFill="1" applyBorder="1" applyAlignment="1">
      <alignment horizontal="left" vertical="center"/>
    </xf>
    <xf numFmtId="0" fontId="70" fillId="40" borderId="108" xfId="42" applyFont="1" applyFill="1" applyBorder="1" applyAlignment="1">
      <alignment horizontal="left" vertical="center"/>
    </xf>
    <xf numFmtId="0" fontId="70" fillId="39" borderId="10" xfId="42" applyFont="1" applyFill="1" applyBorder="1" applyAlignment="1">
      <alignment horizontal="center" vertical="center"/>
    </xf>
    <xf numFmtId="0" fontId="68" fillId="40" borderId="108" xfId="50" applyNumberFormat="1" applyFill="1" applyBorder="1" applyAlignment="1">
      <alignment horizontal="left" vertical="center"/>
    </xf>
    <xf numFmtId="0" fontId="83" fillId="40" borderId="108" xfId="50" applyNumberFormat="1" applyFont="1" applyFill="1" applyBorder="1" applyAlignment="1">
      <alignment horizontal="left" vertical="center"/>
    </xf>
    <xf numFmtId="0" fontId="82" fillId="40" borderId="108" xfId="42" applyFont="1" applyFill="1" applyBorder="1" applyAlignment="1">
      <alignment horizontal="left" vertical="center"/>
    </xf>
    <xf numFmtId="0" fontId="70" fillId="39" borderId="13" xfId="42" applyFont="1" applyFill="1" applyBorder="1" applyAlignment="1">
      <alignment horizontal="center" vertical="center"/>
    </xf>
    <xf numFmtId="176" fontId="75" fillId="0" borderId="11" xfId="42" applyNumberFormat="1" applyFont="1" applyBorder="1" applyAlignment="1">
      <alignment horizontal="center" vertical="center"/>
    </xf>
    <xf numFmtId="0" fontId="135" fillId="38" borderId="79" xfId="42" applyFont="1" applyFill="1" applyBorder="1" applyAlignment="1">
      <alignment horizontal="center" vertical="center"/>
    </xf>
    <xf numFmtId="0" fontId="34" fillId="0" borderId="10" xfId="42" applyBorder="1" applyAlignment="1">
      <alignment horizontal="center" vertical="center"/>
    </xf>
    <xf numFmtId="0" fontId="34" fillId="0" borderId="10" xfId="42" applyBorder="1" applyAlignment="1">
      <alignment horizontal="left" vertical="top" wrapText="1"/>
    </xf>
    <xf numFmtId="49" fontId="70" fillId="40" borderId="112" xfId="42" applyNumberFormat="1" applyFont="1" applyFill="1" applyBorder="1" applyAlignment="1">
      <alignment horizontal="center" vertical="center"/>
    </xf>
    <xf numFmtId="0" fontId="77" fillId="38" borderId="81" xfId="42" applyFont="1" applyFill="1" applyBorder="1" applyAlignment="1">
      <alignment horizontal="center" vertical="top"/>
    </xf>
    <xf numFmtId="0" fontId="77" fillId="38" borderId="0" xfId="42" applyFont="1" applyFill="1" applyAlignment="1">
      <alignment horizontal="center" vertical="top"/>
    </xf>
    <xf numFmtId="0" fontId="77" fillId="38" borderId="73" xfId="42" applyFont="1" applyFill="1" applyBorder="1" applyAlignment="1">
      <alignment horizontal="center" vertical="top"/>
    </xf>
    <xf numFmtId="0" fontId="34" fillId="0" borderId="19" xfId="42" applyBorder="1" applyAlignment="1">
      <alignment horizontal="left" vertical="top" wrapText="1"/>
    </xf>
    <xf numFmtId="0" fontId="34" fillId="0" borderId="20" xfId="42" applyBorder="1" applyAlignment="1">
      <alignment horizontal="left" vertical="top" wrapText="1"/>
    </xf>
    <xf numFmtId="0" fontId="34" fillId="0" borderId="21" xfId="42" applyBorder="1" applyAlignment="1">
      <alignment horizontal="left" vertical="top" wrapText="1"/>
    </xf>
    <xf numFmtId="0" fontId="34" fillId="34" borderId="10" xfId="42" applyFill="1" applyBorder="1" applyAlignment="1">
      <alignment horizontal="left" vertical="top" wrapText="1"/>
    </xf>
    <xf numFmtId="49" fontId="70" fillId="40" borderId="105" xfId="42" applyNumberFormat="1" applyFont="1" applyFill="1" applyBorder="1" applyAlignment="1">
      <alignment horizontal="left" vertical="center"/>
    </xf>
    <xf numFmtId="0" fontId="34" fillId="0" borderId="0" xfId="42" applyAlignment="1">
      <alignment horizontal="left" vertical="top" wrapText="1"/>
    </xf>
    <xf numFmtId="0" fontId="76" fillId="0" borderId="10" xfId="42" applyFont="1" applyBorder="1" applyAlignment="1">
      <alignment horizontal="center" vertical="center" wrapText="1"/>
    </xf>
    <xf numFmtId="0" fontId="85" fillId="0" borderId="15" xfId="0" applyFont="1" applyBorder="1" applyAlignment="1">
      <alignment horizontal="left" vertical="center" wrapText="1"/>
    </xf>
    <xf numFmtId="0" fontId="85" fillId="0" borderId="0" xfId="0" applyFont="1" applyAlignment="1">
      <alignment horizontal="left" vertical="center" wrapText="1"/>
    </xf>
    <xf numFmtId="0" fontId="85" fillId="0" borderId="16" xfId="0" applyFont="1" applyBorder="1" applyAlignment="1">
      <alignment horizontal="left" vertical="center" wrapText="1"/>
    </xf>
    <xf numFmtId="0" fontId="30" fillId="0" borderId="0" xfId="0" applyFont="1" applyAlignment="1">
      <alignment horizontal="right" vertical="top"/>
    </xf>
    <xf numFmtId="0" fontId="86" fillId="0" borderId="0" xfId="0" applyFont="1" applyAlignment="1">
      <alignment horizontal="center" vertical="center" wrapText="1"/>
    </xf>
    <xf numFmtId="0" fontId="84" fillId="0" borderId="19" xfId="0" applyFont="1" applyBorder="1" applyAlignment="1">
      <alignment horizontal="center" vertical="center" wrapText="1"/>
    </xf>
    <xf numFmtId="0" fontId="84" fillId="0" borderId="20" xfId="0" applyFont="1" applyBorder="1" applyAlignment="1">
      <alignment horizontal="center" vertical="center" wrapText="1"/>
    </xf>
    <xf numFmtId="0" fontId="84" fillId="0" borderId="21" xfId="0" applyFont="1" applyBorder="1" applyAlignment="1">
      <alignment horizontal="center" vertical="center" wrapText="1"/>
    </xf>
    <xf numFmtId="0" fontId="87" fillId="0" borderId="19" xfId="0" applyFont="1" applyBorder="1" applyAlignment="1">
      <alignment horizontal="left" vertical="center" wrapText="1"/>
    </xf>
    <xf numFmtId="0" fontId="87" fillId="0" borderId="20" xfId="0" applyFont="1" applyBorder="1" applyAlignment="1">
      <alignment horizontal="left" vertical="center" wrapText="1"/>
    </xf>
    <xf numFmtId="0" fontId="88" fillId="0" borderId="20" xfId="0" applyFont="1" applyBorder="1" applyAlignment="1">
      <alignment horizontal="left" vertical="center" shrinkToFit="1"/>
    </xf>
    <xf numFmtId="0" fontId="87" fillId="0" borderId="20" xfId="0" applyFont="1" applyBorder="1" applyAlignment="1">
      <alignment horizontal="center" vertical="center" wrapText="1"/>
    </xf>
    <xf numFmtId="0" fontId="88" fillId="0" borderId="21" xfId="0" applyFont="1" applyBorder="1" applyAlignment="1">
      <alignment horizontal="left" vertical="center" shrinkToFit="1"/>
    </xf>
    <xf numFmtId="0" fontId="26" fillId="0" borderId="12" xfId="0" applyFont="1" applyBorder="1" applyAlignment="1">
      <alignment horizontal="left" vertical="center" wrapText="1"/>
    </xf>
    <xf numFmtId="0" fontId="79" fillId="0" borderId="15" xfId="0" applyFont="1" applyBorder="1" applyAlignment="1">
      <alignment horizontal="distributed" vertical="center" wrapText="1"/>
    </xf>
    <xf numFmtId="0" fontId="79" fillId="0" borderId="0" xfId="0" applyFont="1" applyAlignment="1">
      <alignment horizontal="distributed" vertical="center" wrapText="1"/>
    </xf>
    <xf numFmtId="0" fontId="79" fillId="0" borderId="16" xfId="0" applyFont="1" applyBorder="1" applyAlignment="1">
      <alignment horizontal="distributed" vertical="center" wrapText="1"/>
    </xf>
    <xf numFmtId="0" fontId="29" fillId="0" borderId="12" xfId="0" applyFont="1" applyBorder="1" applyAlignment="1">
      <alignment horizontal="center" vertical="top" wrapText="1"/>
    </xf>
    <xf numFmtId="0" fontId="79" fillId="0" borderId="15" xfId="0" applyFont="1" applyBorder="1" applyAlignment="1">
      <alignment horizontal="left" vertical="center" wrapText="1"/>
    </xf>
    <xf numFmtId="0" fontId="79" fillId="0" borderId="0" xfId="0" applyFont="1" applyAlignment="1">
      <alignment horizontal="left" vertical="center" wrapText="1"/>
    </xf>
    <xf numFmtId="0" fontId="79" fillId="0" borderId="16" xfId="0" applyFont="1" applyBorder="1" applyAlignment="1">
      <alignment horizontal="left" vertical="center" wrapText="1"/>
    </xf>
    <xf numFmtId="0" fontId="85" fillId="0" borderId="15" xfId="0" applyFont="1" applyBorder="1" applyAlignment="1">
      <alignment vertical="center" wrapText="1"/>
    </xf>
    <xf numFmtId="0" fontId="85" fillId="0" borderId="0" xfId="0" applyFont="1" applyAlignment="1">
      <alignment vertical="center" wrapText="1"/>
    </xf>
    <xf numFmtId="0" fontId="85" fillId="0" borderId="16" xfId="0" applyFont="1" applyBorder="1" applyAlignment="1">
      <alignment vertical="center" wrapText="1"/>
    </xf>
    <xf numFmtId="0" fontId="90" fillId="0" borderId="0" xfId="0" applyFont="1" applyAlignment="1">
      <alignment horizontal="left" vertical="center" wrapText="1"/>
    </xf>
    <xf numFmtId="0" fontId="85" fillId="0" borderId="17" xfId="0" applyFont="1" applyBorder="1" applyAlignment="1">
      <alignment horizontal="left" vertical="center" wrapText="1"/>
    </xf>
    <xf numFmtId="0" fontId="85" fillId="0" borderId="14" xfId="0" applyFont="1" applyBorder="1" applyAlignment="1">
      <alignment horizontal="left" vertical="center" wrapText="1"/>
    </xf>
    <xf numFmtId="0" fontId="85" fillId="0" borderId="18" xfId="0" applyFont="1" applyBorder="1" applyAlignment="1">
      <alignment horizontal="left" vertical="center" wrapText="1"/>
    </xf>
    <xf numFmtId="0" fontId="88" fillId="0" borderId="0" xfId="0" applyFont="1" applyAlignment="1">
      <alignment horizontal="center" vertical="center" wrapText="1"/>
    </xf>
    <xf numFmtId="0" fontId="88" fillId="0" borderId="0" xfId="0" applyFont="1" applyAlignment="1">
      <alignment horizontal="left" vertical="center" wrapText="1"/>
    </xf>
    <xf numFmtId="0" fontId="90" fillId="0" borderId="0" xfId="0" applyFont="1" applyAlignment="1">
      <alignment vertical="center" wrapText="1"/>
    </xf>
    <xf numFmtId="0" fontId="95" fillId="0" borderId="0" xfId="0" applyFont="1" applyAlignment="1">
      <alignment vertical="center" wrapText="1"/>
    </xf>
    <xf numFmtId="0" fontId="87" fillId="0" borderId="0" xfId="0" applyFont="1" applyAlignment="1">
      <alignment vertical="center" shrinkToFit="1"/>
    </xf>
    <xf numFmtId="0" fontId="87" fillId="0" borderId="0" xfId="0" applyFont="1" applyAlignment="1">
      <alignment horizontal="left" vertical="center" shrinkToFit="1"/>
    </xf>
    <xf numFmtId="0" fontId="90" fillId="0" borderId="0" xfId="0" applyFont="1" applyAlignment="1">
      <alignment horizontal="left" vertical="center"/>
    </xf>
    <xf numFmtId="0" fontId="95" fillId="0" borderId="0" xfId="0" applyFont="1" applyAlignment="1">
      <alignment horizontal="distributed" vertical="distributed" wrapText="1"/>
    </xf>
    <xf numFmtId="0" fontId="86" fillId="0" borderId="0" xfId="0" applyFont="1" applyAlignment="1">
      <alignment vertical="center" wrapText="1"/>
    </xf>
    <xf numFmtId="0" fontId="95" fillId="0" borderId="0" xfId="0" applyFont="1" applyAlignment="1">
      <alignment horizontal="left" vertical="center"/>
    </xf>
    <xf numFmtId="0" fontId="95" fillId="0" borderId="0" xfId="0" applyFont="1" applyAlignment="1">
      <alignment horizontal="left" vertical="center" wrapText="1"/>
    </xf>
    <xf numFmtId="0" fontId="42" fillId="34" borderId="53" xfId="42" applyFont="1" applyFill="1" applyBorder="1" applyAlignment="1">
      <alignment horizontal="left" vertical="top" shrinkToFit="1"/>
    </xf>
    <xf numFmtId="0" fontId="42" fillId="34" borderId="0" xfId="42" applyFont="1" applyFill="1" applyAlignment="1">
      <alignment horizontal="left" vertical="top" shrinkToFit="1"/>
    </xf>
    <xf numFmtId="0" fontId="42" fillId="34" borderId="0" xfId="42" applyFont="1" applyFill="1" applyAlignment="1">
      <alignment horizontal="left" vertical="top" wrapText="1"/>
    </xf>
    <xf numFmtId="0" fontId="42" fillId="34" borderId="54" xfId="42" applyFont="1" applyFill="1" applyBorder="1" applyAlignment="1">
      <alignment horizontal="left" vertical="top" wrapText="1"/>
    </xf>
    <xf numFmtId="0" fontId="42" fillId="34" borderId="49" xfId="42" applyFont="1" applyFill="1" applyBorder="1" applyAlignment="1">
      <alignment horizontal="left" vertical="top" shrinkToFit="1"/>
    </xf>
    <xf numFmtId="0" fontId="42" fillId="34" borderId="50" xfId="42" applyFont="1" applyFill="1" applyBorder="1" applyAlignment="1">
      <alignment horizontal="left" vertical="top" shrinkToFit="1"/>
    </xf>
    <xf numFmtId="0" fontId="47" fillId="33" borderId="85" xfId="42" applyFont="1" applyFill="1" applyBorder="1" applyAlignment="1">
      <alignment horizontal="center" vertical="center"/>
    </xf>
    <xf numFmtId="49" fontId="42" fillId="34" borderId="0" xfId="42" applyNumberFormat="1" applyFont="1" applyFill="1" applyAlignment="1">
      <alignment horizontal="left" vertical="top"/>
    </xf>
    <xf numFmtId="0" fontId="47" fillId="33" borderId="61" xfId="42" applyFont="1" applyFill="1" applyBorder="1" applyAlignment="1">
      <alignment horizontal="center" vertical="center"/>
    </xf>
    <xf numFmtId="0" fontId="47" fillId="33" borderId="34" xfId="42" applyFont="1" applyFill="1" applyBorder="1" applyAlignment="1">
      <alignment horizontal="center" vertical="center"/>
    </xf>
    <xf numFmtId="0" fontId="47" fillId="33" borderId="35" xfId="42" applyFont="1" applyFill="1" applyBorder="1" applyAlignment="1">
      <alignment horizontal="center" vertical="center"/>
    </xf>
    <xf numFmtId="0" fontId="47" fillId="33" borderId="15" xfId="42" applyFont="1" applyFill="1" applyBorder="1" applyAlignment="1">
      <alignment horizontal="center" vertical="center"/>
    </xf>
    <xf numFmtId="0" fontId="47" fillId="33" borderId="0" xfId="42" applyFont="1" applyFill="1" applyAlignment="1">
      <alignment horizontal="center" vertical="center"/>
    </xf>
    <xf numFmtId="0" fontId="47" fillId="33" borderId="16" xfId="42" applyFont="1" applyFill="1" applyBorder="1" applyAlignment="1">
      <alignment horizontal="center" vertical="center"/>
    </xf>
    <xf numFmtId="0" fontId="47" fillId="33" borderId="77" xfId="42" applyFont="1" applyFill="1" applyBorder="1" applyAlignment="1">
      <alignment horizontal="center" vertical="center"/>
    </xf>
    <xf numFmtId="0" fontId="47" fillId="33" borderId="59" xfId="42" applyFont="1" applyFill="1" applyBorder="1" applyAlignment="1">
      <alignment horizontal="center" vertical="center"/>
    </xf>
    <xf numFmtId="0" fontId="47" fillId="33" borderId="72" xfId="42" applyFont="1" applyFill="1" applyBorder="1" applyAlignment="1">
      <alignment horizontal="center" vertical="center"/>
    </xf>
    <xf numFmtId="0" fontId="42" fillId="33" borderId="10" xfId="42" applyFont="1" applyFill="1" applyBorder="1" applyAlignment="1">
      <alignment horizontal="distributed" vertical="center"/>
    </xf>
    <xf numFmtId="0" fontId="42" fillId="33" borderId="19" xfId="42" applyFont="1" applyFill="1" applyBorder="1" applyAlignment="1">
      <alignment horizontal="center" vertical="center"/>
    </xf>
    <xf numFmtId="0" fontId="42" fillId="33" borderId="20" xfId="42" applyFont="1" applyFill="1" applyBorder="1" applyAlignment="1">
      <alignment horizontal="center" vertical="center"/>
    </xf>
    <xf numFmtId="0" fontId="47" fillId="33" borderId="20" xfId="42" applyFont="1" applyFill="1" applyBorder="1" applyAlignment="1">
      <alignment horizontal="center" vertical="center"/>
    </xf>
    <xf numFmtId="0" fontId="42" fillId="33" borderId="76" xfId="42" applyFont="1" applyFill="1" applyBorder="1" applyAlignment="1">
      <alignment horizontal="distributed" vertical="center"/>
    </xf>
    <xf numFmtId="0" fontId="42" fillId="33" borderId="107" xfId="42" applyFont="1" applyFill="1" applyBorder="1" applyAlignment="1">
      <alignment horizontal="center" vertical="center"/>
    </xf>
    <xf numFmtId="0" fontId="42" fillId="33" borderId="85" xfId="42" applyFont="1" applyFill="1" applyBorder="1" applyAlignment="1">
      <alignment horizontal="center" vertical="center"/>
    </xf>
    <xf numFmtId="0" fontId="42" fillId="33" borderId="10" xfId="42" applyFont="1" applyFill="1" applyBorder="1" applyAlignment="1">
      <alignment horizontal="center" vertical="center"/>
    </xf>
    <xf numFmtId="0" fontId="42" fillId="33" borderId="126" xfId="42" applyFont="1" applyFill="1" applyBorder="1" applyAlignment="1">
      <alignment horizontal="center" vertical="center"/>
    </xf>
    <xf numFmtId="0" fontId="42" fillId="33" borderId="28" xfId="42" applyFont="1" applyFill="1" applyBorder="1" applyAlignment="1">
      <alignment horizontal="center" vertical="center"/>
    </xf>
    <xf numFmtId="0" fontId="42" fillId="33" borderId="59" xfId="55" applyFont="1" applyFill="1" applyBorder="1" applyAlignment="1">
      <alignment horizontal="left" vertical="center" wrapText="1"/>
    </xf>
    <xf numFmtId="38" fontId="40" fillId="42" borderId="59" xfId="54" applyFont="1" applyFill="1" applyBorder="1" applyAlignment="1">
      <alignment horizontal="center" vertical="center"/>
    </xf>
    <xf numFmtId="0" fontId="47" fillId="0" borderId="72" xfId="42" applyFont="1" applyBorder="1" applyAlignment="1">
      <alignment horizontal="center" vertical="center"/>
    </xf>
    <xf numFmtId="0" fontId="47" fillId="0" borderId="99" xfId="42" applyFont="1" applyBorder="1" applyAlignment="1">
      <alignment horizontal="center" vertical="center"/>
    </xf>
    <xf numFmtId="0" fontId="42" fillId="34" borderId="59" xfId="42" applyFont="1" applyFill="1" applyBorder="1" applyAlignment="1">
      <alignment horizontal="center" vertical="center"/>
    </xf>
    <xf numFmtId="0" fontId="42" fillId="34" borderId="60" xfId="42" applyFont="1" applyFill="1" applyBorder="1" applyAlignment="1">
      <alignment horizontal="center" vertical="center"/>
    </xf>
    <xf numFmtId="49" fontId="53" fillId="34" borderId="0" xfId="42" applyNumberFormat="1" applyFont="1" applyFill="1" applyAlignment="1">
      <alignment horizontal="left" vertical="center"/>
    </xf>
    <xf numFmtId="0" fontId="42" fillId="33" borderId="67" xfId="42" applyFont="1" applyFill="1" applyBorder="1" applyAlignment="1">
      <alignment horizontal="center" vertical="center" textRotation="255"/>
    </xf>
    <xf numFmtId="0" fontId="42" fillId="33" borderId="68" xfId="42" applyFont="1" applyFill="1" applyBorder="1" applyAlignment="1">
      <alignment horizontal="center" vertical="center" textRotation="255"/>
    </xf>
    <xf numFmtId="0" fontId="42" fillId="33" borderId="33" xfId="42" applyFont="1" applyFill="1" applyBorder="1" applyAlignment="1">
      <alignment horizontal="center" vertical="center" textRotation="255"/>
    </xf>
    <xf numFmtId="0" fontId="42" fillId="33" borderId="0" xfId="42" applyFont="1" applyFill="1" applyAlignment="1">
      <alignment horizontal="center" vertical="center" textRotation="255"/>
    </xf>
    <xf numFmtId="0" fontId="42" fillId="33" borderId="58" xfId="42" applyFont="1" applyFill="1" applyBorder="1" applyAlignment="1">
      <alignment horizontal="center" vertical="center" textRotation="255"/>
    </xf>
    <xf numFmtId="0" fontId="42" fillId="33" borderId="59" xfId="42" applyFont="1" applyFill="1" applyBorder="1" applyAlignment="1">
      <alignment horizontal="center" vertical="center" textRotation="255"/>
    </xf>
    <xf numFmtId="0" fontId="42" fillId="33" borderId="25" xfId="42" applyFont="1" applyFill="1" applyBorder="1" applyAlignment="1">
      <alignment horizontal="left"/>
    </xf>
    <xf numFmtId="0" fontId="42" fillId="33" borderId="23" xfId="42" applyFont="1" applyFill="1" applyBorder="1" applyAlignment="1">
      <alignment horizontal="left"/>
    </xf>
    <xf numFmtId="0" fontId="42" fillId="33" borderId="26" xfId="42" applyFont="1" applyFill="1" applyBorder="1" applyAlignment="1">
      <alignment horizontal="left"/>
    </xf>
    <xf numFmtId="0" fontId="42" fillId="33" borderId="19" xfId="42" applyFont="1" applyFill="1" applyBorder="1" applyAlignment="1">
      <alignment horizontal="center" vertical="center" wrapText="1"/>
    </xf>
    <xf numFmtId="0" fontId="42" fillId="33" borderId="20" xfId="42" applyFont="1" applyFill="1" applyBorder="1" applyAlignment="1">
      <alignment horizontal="center" vertical="center" wrapText="1"/>
    </xf>
    <xf numFmtId="0" fontId="42" fillId="33" borderId="28" xfId="42" applyFont="1" applyFill="1" applyBorder="1" applyAlignment="1">
      <alignment horizontal="center" vertical="center" wrapText="1"/>
    </xf>
    <xf numFmtId="0" fontId="42" fillId="33" borderId="20" xfId="42" applyFont="1" applyFill="1" applyBorder="1" applyAlignment="1">
      <alignment horizontal="left" vertical="center" wrapText="1" shrinkToFit="1"/>
    </xf>
    <xf numFmtId="0" fontId="42" fillId="33" borderId="28" xfId="42" applyFont="1" applyFill="1" applyBorder="1" applyAlignment="1">
      <alignment horizontal="left" vertical="center" wrapText="1" shrinkToFit="1"/>
    </xf>
    <xf numFmtId="177" fontId="42" fillId="42" borderId="19" xfId="42" applyNumberFormat="1" applyFont="1" applyFill="1" applyBorder="1" applyAlignment="1">
      <alignment horizontal="center" vertical="center" wrapText="1" shrinkToFit="1"/>
    </xf>
    <xf numFmtId="177" fontId="42" fillId="42" borderId="20" xfId="42" applyNumberFormat="1" applyFont="1" applyFill="1" applyBorder="1" applyAlignment="1">
      <alignment horizontal="center" vertical="center" wrapText="1" shrinkToFit="1"/>
    </xf>
    <xf numFmtId="0" fontId="42" fillId="0" borderId="31" xfId="55" applyFont="1" applyBorder="1" applyAlignment="1">
      <alignment horizontal="center" vertical="center" shrinkToFit="1"/>
    </xf>
    <xf numFmtId="0" fontId="42" fillId="0" borderId="20" xfId="55" applyFont="1" applyBorder="1" applyAlignment="1">
      <alignment horizontal="center" vertical="center" shrinkToFit="1"/>
    </xf>
    <xf numFmtId="0" fontId="42" fillId="0" borderId="21" xfId="55" applyFont="1" applyBorder="1" applyAlignment="1">
      <alignment horizontal="center" vertical="center" shrinkToFit="1"/>
    </xf>
    <xf numFmtId="0" fontId="42" fillId="0" borderId="31" xfId="55" applyFont="1" applyBorder="1" applyAlignment="1">
      <alignment horizontal="left" vertical="center" wrapText="1"/>
    </xf>
    <xf numFmtId="0" fontId="42" fillId="0" borderId="20" xfId="55" applyFont="1" applyBorder="1" applyAlignment="1">
      <alignment horizontal="left" vertical="center" wrapText="1"/>
    </xf>
    <xf numFmtId="0" fontId="42" fillId="0" borderId="21" xfId="55" applyFont="1" applyBorder="1" applyAlignment="1">
      <alignment horizontal="left" vertical="center" wrapText="1"/>
    </xf>
    <xf numFmtId="0" fontId="42" fillId="0" borderId="28" xfId="55" applyFont="1" applyBorder="1" applyAlignment="1">
      <alignment horizontal="center" vertical="center" shrinkToFit="1"/>
    </xf>
    <xf numFmtId="0" fontId="42" fillId="34" borderId="19" xfId="42" applyFont="1" applyFill="1" applyBorder="1" applyAlignment="1">
      <alignment horizontal="left" vertical="center" wrapText="1" shrinkToFit="1"/>
    </xf>
    <xf numFmtId="0" fontId="42" fillId="34" borderId="20" xfId="42" applyFont="1" applyFill="1" applyBorder="1" applyAlignment="1">
      <alignment horizontal="left" vertical="center" wrapText="1" shrinkToFit="1"/>
    </xf>
    <xf numFmtId="0" fontId="42" fillId="34" borderId="30" xfId="42" applyFont="1" applyFill="1" applyBorder="1" applyAlignment="1">
      <alignment horizontal="left" vertical="center" wrapText="1" shrinkToFit="1"/>
    </xf>
    <xf numFmtId="0" fontId="42" fillId="42" borderId="31" xfId="42" applyFont="1" applyFill="1" applyBorder="1" applyAlignment="1">
      <alignment horizontal="center" vertical="center" wrapText="1"/>
    </xf>
    <xf numFmtId="0" fontId="42" fillId="42" borderId="20" xfId="42" applyFont="1" applyFill="1" applyBorder="1" applyAlignment="1">
      <alignment horizontal="center" vertical="center" wrapText="1"/>
    </xf>
    <xf numFmtId="0" fontId="42" fillId="34" borderId="65" xfId="42" applyFont="1" applyFill="1" applyBorder="1" applyAlignment="1">
      <alignment horizontal="center" vertical="center"/>
    </xf>
    <xf numFmtId="0" fontId="42" fillId="34" borderId="14" xfId="42" applyFont="1" applyFill="1" applyBorder="1" applyAlignment="1">
      <alignment horizontal="center" vertical="center"/>
    </xf>
    <xf numFmtId="0" fontId="40" fillId="42" borderId="20" xfId="42" applyFont="1" applyFill="1" applyBorder="1" applyAlignment="1">
      <alignment horizontal="center" vertical="center" wrapText="1"/>
    </xf>
    <xf numFmtId="0" fontId="42" fillId="34" borderId="19" xfId="42" applyFont="1" applyFill="1" applyBorder="1" applyAlignment="1">
      <alignment horizontal="left" vertical="center" wrapText="1"/>
    </xf>
    <xf numFmtId="0" fontId="42" fillId="34" borderId="20" xfId="42" applyFont="1" applyFill="1" applyBorder="1" applyAlignment="1">
      <alignment horizontal="left" vertical="center"/>
    </xf>
    <xf numFmtId="0" fontId="42" fillId="34" borderId="21" xfId="42" applyFont="1" applyFill="1" applyBorder="1" applyAlignment="1">
      <alignment horizontal="left" vertical="center"/>
    </xf>
    <xf numFmtId="0" fontId="42" fillId="42" borderId="65" xfId="42" applyFont="1" applyFill="1" applyBorder="1" applyAlignment="1">
      <alignment horizontal="center" vertical="center" wrapText="1"/>
    </xf>
    <xf numFmtId="0" fontId="42" fillId="42" borderId="14" xfId="42" applyFont="1" applyFill="1" applyBorder="1" applyAlignment="1">
      <alignment horizontal="center" vertical="center" wrapText="1"/>
    </xf>
    <xf numFmtId="0" fontId="42" fillId="34" borderId="19" xfId="42" applyFont="1" applyFill="1" applyBorder="1" applyAlignment="1">
      <alignment vertical="center" wrapText="1"/>
    </xf>
    <xf numFmtId="0" fontId="42" fillId="34" borderId="20" xfId="42" applyFont="1" applyFill="1" applyBorder="1" applyAlignment="1">
      <alignment vertical="center" wrapText="1"/>
    </xf>
    <xf numFmtId="0" fontId="42" fillId="34" borderId="17" xfId="42" applyFont="1" applyFill="1" applyBorder="1" applyAlignment="1">
      <alignment horizontal="left" vertical="center" shrinkToFit="1"/>
    </xf>
    <xf numFmtId="0" fontId="42" fillId="34" borderId="14" xfId="42" applyFont="1" applyFill="1" applyBorder="1" applyAlignment="1">
      <alignment horizontal="left" vertical="center" shrinkToFit="1"/>
    </xf>
    <xf numFmtId="0" fontId="42" fillId="34" borderId="42" xfId="42" applyFont="1" applyFill="1" applyBorder="1" applyAlignment="1">
      <alignment horizontal="left" vertical="center" wrapText="1"/>
    </xf>
    <xf numFmtId="0" fontId="42" fillId="34" borderId="43" xfId="42" applyFont="1" applyFill="1" applyBorder="1" applyAlignment="1">
      <alignment horizontal="left" vertical="center" wrapText="1"/>
    </xf>
    <xf numFmtId="0" fontId="42" fillId="34" borderId="44" xfId="42" applyFont="1" applyFill="1" applyBorder="1" applyAlignment="1">
      <alignment horizontal="left" vertical="center" wrapText="1"/>
    </xf>
    <xf numFmtId="0" fontId="40" fillId="42" borderId="14" xfId="42" applyFont="1" applyFill="1" applyBorder="1" applyAlignment="1">
      <alignment horizontal="center" vertical="center" wrapText="1"/>
    </xf>
    <xf numFmtId="0" fontId="64" fillId="33" borderId="34" xfId="42" applyFont="1" applyFill="1" applyBorder="1" applyAlignment="1">
      <alignment horizontal="left" vertical="center" wrapText="1"/>
    </xf>
    <xf numFmtId="0" fontId="64" fillId="33" borderId="34" xfId="42" applyFont="1" applyFill="1" applyBorder="1" applyAlignment="1">
      <alignment horizontal="left" vertical="center"/>
    </xf>
    <xf numFmtId="0" fontId="64" fillId="33" borderId="75" xfId="42" applyFont="1" applyFill="1" applyBorder="1" applyAlignment="1">
      <alignment horizontal="left" vertical="center"/>
    </xf>
    <xf numFmtId="177" fontId="42" fillId="42" borderId="27" xfId="42" applyNumberFormat="1" applyFont="1" applyFill="1" applyBorder="1" applyAlignment="1">
      <alignment horizontal="center" vertical="center" wrapText="1" shrinkToFit="1"/>
    </xf>
    <xf numFmtId="0" fontId="42" fillId="34" borderId="32" xfId="42" applyFont="1" applyFill="1" applyBorder="1" applyAlignment="1">
      <alignment horizontal="center" vertical="center"/>
    </xf>
    <xf numFmtId="0" fontId="42" fillId="34" borderId="124" xfId="42" applyFont="1" applyFill="1" applyBorder="1" applyAlignment="1">
      <alignment horizontal="center" vertical="center"/>
    </xf>
    <xf numFmtId="0" fontId="42" fillId="34" borderId="20" xfId="42" applyFont="1" applyFill="1" applyBorder="1" applyAlignment="1">
      <alignment horizontal="left" vertical="center" wrapText="1"/>
    </xf>
    <xf numFmtId="0" fontId="42" fillId="34" borderId="28" xfId="42" applyFont="1" applyFill="1" applyBorder="1" applyAlignment="1">
      <alignment horizontal="left" vertical="center" wrapText="1"/>
    </xf>
    <xf numFmtId="0" fontId="42" fillId="33" borderId="20" xfId="42" applyFont="1" applyFill="1" applyBorder="1" applyAlignment="1">
      <alignment horizontal="left" vertical="center"/>
    </xf>
    <xf numFmtId="0" fontId="47" fillId="33" borderId="20" xfId="42" applyFont="1" applyFill="1" applyBorder="1" applyAlignment="1">
      <alignment horizontal="left" vertical="center"/>
    </xf>
    <xf numFmtId="0" fontId="47" fillId="33" borderId="28" xfId="42" applyFont="1" applyFill="1" applyBorder="1" applyAlignment="1">
      <alignment horizontal="left" vertical="center"/>
    </xf>
    <xf numFmtId="0" fontId="42" fillId="34" borderId="30" xfId="42" applyFont="1" applyFill="1" applyBorder="1" applyAlignment="1">
      <alignment horizontal="left" vertical="center" wrapText="1"/>
    </xf>
    <xf numFmtId="0" fontId="42" fillId="33" borderId="14" xfId="42" applyFont="1" applyFill="1" applyBorder="1" applyAlignment="1">
      <alignment horizontal="left" vertical="center"/>
    </xf>
    <xf numFmtId="0" fontId="42" fillId="33" borderId="18" xfId="42" applyFont="1" applyFill="1" applyBorder="1" applyAlignment="1">
      <alignment horizontal="left" vertical="center"/>
    </xf>
    <xf numFmtId="0" fontId="110" fillId="42" borderId="42" xfId="43" applyNumberFormat="1" applyFont="1" applyFill="1" applyBorder="1" applyAlignment="1">
      <alignment horizontal="center" vertical="center" shrinkToFit="1"/>
    </xf>
    <xf numFmtId="0" fontId="40" fillId="42" borderId="43" xfId="42" applyFont="1" applyFill="1" applyBorder="1" applyAlignment="1">
      <alignment horizontal="center" vertical="center" shrinkToFit="1"/>
    </xf>
    <xf numFmtId="0" fontId="40" fillId="42" borderId="45" xfId="42" applyFont="1" applyFill="1" applyBorder="1" applyAlignment="1">
      <alignment horizontal="center" vertical="center" shrinkToFit="1"/>
    </xf>
    <xf numFmtId="0" fontId="42" fillId="34" borderId="20" xfId="42" applyFont="1" applyFill="1" applyBorder="1" applyAlignment="1">
      <alignment horizontal="center" vertical="center"/>
    </xf>
    <xf numFmtId="0" fontId="40" fillId="42" borderId="20" xfId="42" applyFont="1" applyFill="1" applyBorder="1" applyAlignment="1">
      <alignment horizontal="center" vertical="center"/>
    </xf>
    <xf numFmtId="0" fontId="40" fillId="42" borderId="28" xfId="42" applyFont="1" applyFill="1" applyBorder="1" applyAlignment="1">
      <alignment horizontal="center" vertical="center"/>
    </xf>
    <xf numFmtId="0" fontId="40" fillId="42" borderId="42" xfId="42" applyFont="1" applyFill="1" applyBorder="1" applyAlignment="1">
      <alignment horizontal="center" vertical="center" wrapText="1"/>
    </xf>
    <xf numFmtId="0" fontId="40" fillId="42" borderId="43" xfId="42" applyFont="1" applyFill="1" applyBorder="1" applyAlignment="1">
      <alignment horizontal="center" vertical="center" wrapText="1"/>
    </xf>
    <xf numFmtId="0" fontId="40" fillId="42" borderId="87" xfId="42" applyFont="1" applyFill="1" applyBorder="1" applyAlignment="1">
      <alignment horizontal="center" vertical="center" wrapText="1"/>
    </xf>
    <xf numFmtId="49" fontId="35" fillId="33" borderId="46" xfId="42" applyNumberFormat="1" applyFont="1" applyFill="1" applyBorder="1" applyAlignment="1">
      <alignment horizontal="left" vertical="top" shrinkToFit="1"/>
    </xf>
    <xf numFmtId="49" fontId="35" fillId="33" borderId="29" xfId="42" applyNumberFormat="1" applyFont="1" applyFill="1" applyBorder="1" applyAlignment="1">
      <alignment horizontal="left" vertical="top" shrinkToFit="1"/>
    </xf>
    <xf numFmtId="0" fontId="64" fillId="33" borderId="34" xfId="42" applyFont="1" applyFill="1" applyBorder="1" applyAlignment="1">
      <alignment horizontal="left" vertical="center" wrapText="1" shrinkToFit="1"/>
    </xf>
    <xf numFmtId="0" fontId="64" fillId="33" borderId="35" xfId="42" applyFont="1" applyFill="1" applyBorder="1" applyAlignment="1">
      <alignment horizontal="left" vertical="center" wrapText="1" shrinkToFit="1"/>
    </xf>
    <xf numFmtId="0" fontId="64" fillId="33" borderId="14" xfId="42" applyFont="1" applyFill="1" applyBorder="1" applyAlignment="1">
      <alignment horizontal="left" vertical="center" wrapText="1" shrinkToFit="1"/>
    </xf>
    <xf numFmtId="0" fontId="64" fillId="33" borderId="18" xfId="42" applyFont="1" applyFill="1" applyBorder="1" applyAlignment="1">
      <alignment horizontal="left" vertical="center" wrapText="1" shrinkToFit="1"/>
    </xf>
    <xf numFmtId="0" fontId="42" fillId="33" borderId="36" xfId="42" applyFont="1" applyFill="1" applyBorder="1" applyAlignment="1">
      <alignment horizontal="left" vertical="center"/>
    </xf>
    <xf numFmtId="0" fontId="42" fillId="33" borderId="37" xfId="42" applyFont="1" applyFill="1" applyBorder="1" applyAlignment="1">
      <alignment horizontal="left" vertical="center"/>
    </xf>
    <xf numFmtId="0" fontId="42" fillId="33" borderId="123" xfId="42" applyFont="1" applyFill="1" applyBorder="1" applyAlignment="1">
      <alignment horizontal="left" vertical="center"/>
    </xf>
    <xf numFmtId="0" fontId="40" fillId="42" borderId="36" xfId="42" applyFont="1" applyFill="1" applyBorder="1" applyAlignment="1">
      <alignment horizontal="center" vertical="center" wrapText="1"/>
    </xf>
    <xf numFmtId="0" fontId="40" fillId="42" borderId="37" xfId="42" applyFont="1" applyFill="1" applyBorder="1" applyAlignment="1">
      <alignment horizontal="center" vertical="center" wrapText="1"/>
    </xf>
    <xf numFmtId="0" fontId="40" fillId="42" borderId="123" xfId="42" applyFont="1" applyFill="1" applyBorder="1" applyAlignment="1">
      <alignment horizontal="center" vertical="center" wrapText="1"/>
    </xf>
    <xf numFmtId="0" fontId="42" fillId="33" borderId="36" xfId="42" applyFont="1" applyFill="1" applyBorder="1" applyAlignment="1">
      <alignment horizontal="left" vertical="center" wrapText="1"/>
    </xf>
    <xf numFmtId="0" fontId="42" fillId="33" borderId="37" xfId="42" applyFont="1" applyFill="1" applyBorder="1" applyAlignment="1">
      <alignment horizontal="left" vertical="center" wrapText="1"/>
    </xf>
    <xf numFmtId="0" fontId="42" fillId="33" borderId="123" xfId="42" applyFont="1" applyFill="1" applyBorder="1" applyAlignment="1">
      <alignment horizontal="left" vertical="center" wrapText="1"/>
    </xf>
    <xf numFmtId="0" fontId="40" fillId="42" borderId="47" xfId="42" applyFont="1" applyFill="1" applyBorder="1" applyAlignment="1">
      <alignment horizontal="center" vertical="center" wrapText="1"/>
    </xf>
    <xf numFmtId="0" fontId="42" fillId="33" borderId="17" xfId="42" applyFont="1" applyFill="1" applyBorder="1" applyAlignment="1">
      <alignment horizontal="left" vertical="center"/>
    </xf>
    <xf numFmtId="0" fontId="64" fillId="33" borderId="35" xfId="42" applyFont="1" applyFill="1" applyBorder="1" applyAlignment="1">
      <alignment horizontal="left" vertical="center"/>
    </xf>
    <xf numFmtId="0" fontId="40" fillId="42" borderId="19" xfId="42" applyFont="1" applyFill="1" applyBorder="1" applyAlignment="1">
      <alignment horizontal="center" vertical="center" wrapText="1" shrinkToFit="1"/>
    </xf>
    <xf numFmtId="0" fontId="40" fillId="42" borderId="20" xfId="42" applyFont="1" applyFill="1" applyBorder="1" applyAlignment="1">
      <alignment horizontal="center" vertical="center" wrapText="1" shrinkToFit="1"/>
    </xf>
    <xf numFmtId="0" fontId="40" fillId="42" borderId="21" xfId="42" applyFont="1" applyFill="1" applyBorder="1" applyAlignment="1">
      <alignment horizontal="center" vertical="center" wrapText="1" shrinkToFit="1"/>
    </xf>
    <xf numFmtId="0" fontId="64" fillId="33" borderId="14" xfId="42" applyFont="1" applyFill="1" applyBorder="1" applyAlignment="1">
      <alignment horizontal="left" vertical="center" wrapText="1"/>
    </xf>
    <xf numFmtId="0" fontId="40" fillId="42" borderId="19" xfId="42" applyFont="1" applyFill="1" applyBorder="1" applyAlignment="1">
      <alignment horizontal="center" vertical="center" shrinkToFit="1"/>
    </xf>
    <xf numFmtId="0" fontId="40" fillId="42" borderId="20" xfId="42" applyFont="1" applyFill="1" applyBorder="1" applyAlignment="1">
      <alignment horizontal="center" vertical="center" shrinkToFit="1"/>
    </xf>
    <xf numFmtId="0" fontId="40" fillId="42" borderId="28" xfId="42" applyFont="1" applyFill="1" applyBorder="1" applyAlignment="1">
      <alignment horizontal="center" vertical="center" shrinkToFit="1"/>
    </xf>
    <xf numFmtId="0" fontId="40" fillId="0" borderId="20" xfId="42" applyFont="1" applyBorder="1" applyAlignment="1">
      <alignment horizontal="center" vertical="center" wrapText="1" shrinkToFit="1"/>
    </xf>
    <xf numFmtId="0" fontId="40" fillId="0" borderId="21" xfId="42" applyFont="1" applyBorder="1" applyAlignment="1">
      <alignment horizontal="center" vertical="center" wrapText="1" shrinkToFit="1"/>
    </xf>
    <xf numFmtId="0" fontId="40" fillId="33" borderId="19" xfId="42" applyFont="1" applyFill="1" applyBorder="1" applyAlignment="1">
      <alignment horizontal="center" vertical="center" shrinkToFit="1"/>
    </xf>
    <xf numFmtId="0" fontId="40" fillId="33" borderId="20" xfId="42" applyFont="1" applyFill="1" applyBorder="1" applyAlignment="1">
      <alignment horizontal="center" vertical="center" shrinkToFit="1"/>
    </xf>
    <xf numFmtId="49" fontId="42" fillId="33" borderId="20" xfId="42" applyNumberFormat="1" applyFont="1" applyFill="1" applyBorder="1" applyAlignment="1">
      <alignment horizontal="left" vertical="center" shrinkToFit="1"/>
    </xf>
    <xf numFmtId="49" fontId="42" fillId="33" borderId="28" xfId="42" applyNumberFormat="1" applyFont="1" applyFill="1" applyBorder="1" applyAlignment="1">
      <alignment horizontal="left" vertical="center" shrinkToFit="1"/>
    </xf>
    <xf numFmtId="0" fontId="64" fillId="33" borderId="35" xfId="42" applyFont="1" applyFill="1" applyBorder="1" applyAlignment="1">
      <alignment horizontal="left" vertical="center" wrapText="1"/>
    </xf>
    <xf numFmtId="177" fontId="42" fillId="42" borderId="20" xfId="42" applyNumberFormat="1" applyFont="1" applyFill="1" applyBorder="1" applyAlignment="1">
      <alignment horizontal="left" vertical="center" wrapText="1" shrinkToFit="1"/>
    </xf>
    <xf numFmtId="0" fontId="42" fillId="34" borderId="31" xfId="42" applyFont="1" applyFill="1" applyBorder="1" applyAlignment="1">
      <alignment horizontal="left" vertical="center"/>
    </xf>
    <xf numFmtId="0" fontId="64" fillId="33" borderId="21" xfId="42" applyFont="1" applyFill="1" applyBorder="1" applyAlignment="1">
      <alignment horizontal="left" vertical="center" shrinkToFit="1"/>
    </xf>
    <xf numFmtId="0" fontId="64" fillId="33" borderId="10" xfId="42" applyFont="1" applyFill="1" applyBorder="1" applyAlignment="1">
      <alignment horizontal="left" vertical="center" shrinkToFit="1"/>
    </xf>
    <xf numFmtId="0" fontId="64" fillId="33" borderId="20" xfId="42" applyFont="1" applyFill="1" applyBorder="1" applyAlignment="1">
      <alignment horizontal="left" vertical="center" wrapText="1"/>
    </xf>
    <xf numFmtId="0" fontId="64" fillId="33" borderId="21" xfId="42" applyFont="1" applyFill="1" applyBorder="1" applyAlignment="1">
      <alignment horizontal="left" vertical="center" wrapText="1"/>
    </xf>
    <xf numFmtId="0" fontId="44" fillId="33" borderId="61" xfId="42" applyFont="1" applyFill="1" applyBorder="1" applyAlignment="1">
      <alignment horizontal="center" vertical="top" shrinkToFit="1"/>
    </xf>
    <xf numFmtId="0" fontId="44" fillId="33" borderId="17" xfId="42" applyFont="1" applyFill="1" applyBorder="1" applyAlignment="1">
      <alignment horizontal="center" vertical="top" shrinkToFit="1"/>
    </xf>
    <xf numFmtId="38" fontId="40" fillId="42" borderId="19" xfId="54" applyFont="1" applyFill="1" applyBorder="1" applyAlignment="1">
      <alignment horizontal="center" vertical="center" shrinkToFit="1"/>
    </xf>
    <xf numFmtId="38" fontId="40" fillId="42" borderId="20" xfId="54" applyFont="1" applyFill="1" applyBorder="1" applyAlignment="1">
      <alignment horizontal="center" vertical="center" shrinkToFit="1"/>
    </xf>
    <xf numFmtId="0" fontId="42" fillId="34" borderId="20" xfId="42" applyFont="1" applyFill="1" applyBorder="1" applyAlignment="1">
      <alignment horizontal="center" vertical="center" shrinkToFit="1"/>
    </xf>
    <xf numFmtId="0" fontId="42" fillId="34" borderId="28" xfId="42" applyFont="1" applyFill="1" applyBorder="1" applyAlignment="1">
      <alignment horizontal="center" vertical="center" shrinkToFit="1"/>
    </xf>
    <xf numFmtId="49" fontId="35" fillId="33" borderId="67" xfId="42" applyNumberFormat="1" applyFont="1" applyFill="1" applyBorder="1" applyAlignment="1">
      <alignment horizontal="left" vertical="top"/>
    </xf>
    <xf numFmtId="49" fontId="35" fillId="33" borderId="29" xfId="42" applyNumberFormat="1" applyFont="1" applyFill="1" applyBorder="1" applyAlignment="1">
      <alignment horizontal="left" vertical="top"/>
    </xf>
    <xf numFmtId="0" fontId="64" fillId="33" borderId="68" xfId="42" applyFont="1" applyFill="1" applyBorder="1" applyAlignment="1">
      <alignment horizontal="left" vertical="center"/>
    </xf>
    <xf numFmtId="0" fontId="64" fillId="33" borderId="69" xfId="42" applyFont="1" applyFill="1" applyBorder="1" applyAlignment="1">
      <alignment horizontal="left" vertical="center"/>
    </xf>
    <xf numFmtId="0" fontId="64" fillId="33" borderId="14" xfId="42" applyFont="1" applyFill="1" applyBorder="1" applyAlignment="1">
      <alignment horizontal="left" vertical="center"/>
    </xf>
    <xf numFmtId="0" fontId="64" fillId="33" borderId="18" xfId="42" applyFont="1" applyFill="1" applyBorder="1" applyAlignment="1">
      <alignment horizontal="left" vertical="center"/>
    </xf>
    <xf numFmtId="0" fontId="40" fillId="42" borderId="70" xfId="42" applyFont="1" applyFill="1" applyBorder="1" applyAlignment="1">
      <alignment horizontal="center" vertical="center" wrapText="1" shrinkToFit="1"/>
    </xf>
    <xf numFmtId="0" fontId="40" fillId="42" borderId="68" xfId="42" applyFont="1" applyFill="1" applyBorder="1" applyAlignment="1">
      <alignment horizontal="center" vertical="center" wrapText="1" shrinkToFit="1"/>
    </xf>
    <xf numFmtId="0" fontId="40" fillId="42" borderId="17" xfId="42" applyFont="1" applyFill="1" applyBorder="1" applyAlignment="1">
      <alignment horizontal="center" vertical="center" wrapText="1" shrinkToFit="1"/>
    </xf>
    <xf numFmtId="0" fontId="40" fillId="42" borderId="14" xfId="42" applyFont="1" applyFill="1" applyBorder="1" applyAlignment="1">
      <alignment horizontal="center" vertical="center" wrapText="1" shrinkToFit="1"/>
    </xf>
    <xf numFmtId="0" fontId="44" fillId="33" borderId="70" xfId="42" applyFont="1" applyFill="1" applyBorder="1" applyAlignment="1">
      <alignment horizontal="left" vertical="top" shrinkToFit="1"/>
    </xf>
    <xf numFmtId="0" fontId="44" fillId="33" borderId="15" xfId="42" applyFont="1" applyFill="1" applyBorder="1" applyAlignment="1">
      <alignment horizontal="left" vertical="top" shrinkToFit="1"/>
    </xf>
    <xf numFmtId="0" fontId="64" fillId="33" borderId="68" xfId="42" applyFont="1" applyFill="1" applyBorder="1" applyAlignment="1">
      <alignment vertical="center" wrapText="1" shrinkToFit="1"/>
    </xf>
    <xf numFmtId="0" fontId="64" fillId="33" borderId="69" xfId="42" applyFont="1" applyFill="1" applyBorder="1" applyAlignment="1">
      <alignment vertical="center" wrapText="1" shrinkToFit="1"/>
    </xf>
    <xf numFmtId="0" fontId="64" fillId="33" borderId="0" xfId="42" applyFont="1" applyFill="1" applyAlignment="1">
      <alignment vertical="center" wrapText="1" shrinkToFit="1"/>
    </xf>
    <xf numFmtId="0" fontId="64" fillId="33" borderId="16" xfId="42" applyFont="1" applyFill="1" applyBorder="1" applyAlignment="1">
      <alignment vertical="center" wrapText="1" shrinkToFit="1"/>
    </xf>
    <xf numFmtId="49" fontId="40" fillId="42" borderId="25" xfId="42" applyNumberFormat="1" applyFont="1" applyFill="1" applyBorder="1" applyAlignment="1">
      <alignment horizontal="center" vertical="center" shrinkToFit="1"/>
    </xf>
    <xf numFmtId="49" fontId="40" fillId="42" borderId="23" xfId="42" applyNumberFormat="1" applyFont="1" applyFill="1" applyBorder="1" applyAlignment="1">
      <alignment horizontal="center" vertical="center" shrinkToFit="1"/>
    </xf>
    <xf numFmtId="49" fontId="44" fillId="34" borderId="0" xfId="42" applyNumberFormat="1" applyFont="1" applyFill="1" applyAlignment="1">
      <alignment horizontal="center" wrapText="1"/>
    </xf>
    <xf numFmtId="49" fontId="42" fillId="34" borderId="0" xfId="42" applyNumberFormat="1" applyFont="1" applyFill="1" applyAlignment="1">
      <alignment horizontal="center" vertical="center" shrinkToFit="1"/>
    </xf>
    <xf numFmtId="49" fontId="40" fillId="42" borderId="0" xfId="42" applyNumberFormat="1" applyFont="1" applyFill="1" applyAlignment="1">
      <alignment horizontal="center" vertical="center" shrinkToFit="1"/>
    </xf>
    <xf numFmtId="49" fontId="42" fillId="34" borderId="23" xfId="42" applyNumberFormat="1" applyFont="1" applyFill="1" applyBorder="1" applyAlignment="1">
      <alignment horizontal="left" vertical="center" shrinkToFit="1"/>
    </xf>
    <xf numFmtId="49" fontId="42" fillId="34" borderId="26" xfId="42" applyNumberFormat="1" applyFont="1" applyFill="1" applyBorder="1" applyAlignment="1">
      <alignment horizontal="left" vertical="center" shrinkToFit="1"/>
    </xf>
    <xf numFmtId="49" fontId="40" fillId="42" borderId="17" xfId="42" applyNumberFormat="1" applyFont="1" applyFill="1" applyBorder="1" applyAlignment="1">
      <alignment horizontal="center" vertical="center" shrinkToFit="1"/>
    </xf>
    <xf numFmtId="49" fontId="40" fillId="42" borderId="14" xfId="42" applyNumberFormat="1" applyFont="1" applyFill="1" applyBorder="1" applyAlignment="1">
      <alignment horizontal="center" vertical="center" shrinkToFit="1"/>
    </xf>
    <xf numFmtId="49" fontId="42" fillId="34" borderId="0" xfId="42" applyNumberFormat="1" applyFont="1" applyFill="1" applyAlignment="1">
      <alignment horizontal="left" vertical="center" shrinkToFit="1"/>
    </xf>
    <xf numFmtId="49" fontId="42" fillId="34" borderId="48" xfId="42" applyNumberFormat="1" applyFont="1" applyFill="1" applyBorder="1" applyAlignment="1">
      <alignment horizontal="left" vertical="center" shrinkToFit="1"/>
    </xf>
    <xf numFmtId="49" fontId="35" fillId="34" borderId="0" xfId="42" applyNumberFormat="1" applyFont="1" applyFill="1" applyAlignment="1">
      <alignment horizontal="center" shrinkToFit="1"/>
    </xf>
    <xf numFmtId="49" fontId="42" fillId="34" borderId="0" xfId="42" applyNumberFormat="1" applyFont="1" applyFill="1" applyAlignment="1">
      <alignment horizontal="center" vertical="center" wrapText="1"/>
    </xf>
    <xf numFmtId="49" fontId="42" fillId="34" borderId="0" xfId="42" applyNumberFormat="1" applyFont="1" applyFill="1" applyAlignment="1">
      <alignment horizontal="center" vertical="center"/>
    </xf>
    <xf numFmtId="49" fontId="108" fillId="34" borderId="0" xfId="42" applyNumberFormat="1" applyFont="1" applyFill="1" applyAlignment="1">
      <alignment horizontal="center" vertical="center"/>
    </xf>
    <xf numFmtId="49" fontId="40" fillId="42" borderId="0" xfId="42" applyNumberFormat="1" applyFont="1" applyFill="1" applyAlignment="1">
      <alignment horizontal="left" vertical="center" shrinkToFit="1"/>
    </xf>
    <xf numFmtId="49" fontId="44" fillId="34" borderId="0" xfId="42" applyNumberFormat="1" applyFont="1" applyFill="1" applyAlignment="1">
      <alignment horizontal="center" vertical="center" wrapText="1"/>
    </xf>
    <xf numFmtId="49" fontId="40" fillId="42" borderId="0" xfId="42" applyNumberFormat="1" applyFont="1" applyFill="1" applyAlignment="1">
      <alignment horizontal="left" vertical="center" wrapText="1" shrinkToFit="1"/>
    </xf>
    <xf numFmtId="49" fontId="35" fillId="34" borderId="0" xfId="42" applyNumberFormat="1" applyFont="1" applyFill="1" applyAlignment="1">
      <alignment horizontal="center" vertical="center" wrapText="1"/>
    </xf>
    <xf numFmtId="0" fontId="40" fillId="42" borderId="0" xfId="42" applyFont="1" applyFill="1" applyAlignment="1">
      <alignment horizontal="left" vertical="center" shrinkToFit="1"/>
    </xf>
    <xf numFmtId="49" fontId="43" fillId="34" borderId="0" xfId="42" applyNumberFormat="1" applyFont="1" applyFill="1" applyAlignment="1">
      <alignment horizontal="center" vertical="center"/>
    </xf>
    <xf numFmtId="0" fontId="42" fillId="42" borderId="0" xfId="42" applyFont="1" applyFill="1" applyAlignment="1">
      <alignment horizontal="center" vertical="center" shrinkToFit="1"/>
    </xf>
    <xf numFmtId="49" fontId="35" fillId="34" borderId="0" xfId="42" applyNumberFormat="1" applyFont="1" applyFill="1" applyAlignment="1">
      <alignment vertical="center"/>
    </xf>
    <xf numFmtId="0" fontId="40" fillId="42" borderId="0" xfId="42" applyFont="1" applyFill="1" applyAlignment="1">
      <alignment horizontal="left" vertical="center" wrapText="1" shrinkToFit="1"/>
    </xf>
    <xf numFmtId="0" fontId="42" fillId="42" borderId="0" xfId="42" applyFont="1" applyFill="1" applyAlignment="1">
      <alignment horizontal="left" vertical="center"/>
    </xf>
    <xf numFmtId="49" fontId="40" fillId="0" borderId="0" xfId="42" applyNumberFormat="1" applyFont="1" applyAlignment="1">
      <alignment horizontal="center" vertical="center"/>
    </xf>
    <xf numFmtId="49" fontId="107" fillId="34" borderId="0" xfId="42" applyNumberFormat="1" applyFont="1" applyFill="1" applyAlignment="1">
      <alignment horizontal="center" vertical="center" wrapText="1" shrinkToFit="1"/>
    </xf>
    <xf numFmtId="0" fontId="42" fillId="34" borderId="0" xfId="42" applyFont="1" applyFill="1" applyAlignment="1">
      <alignment horizontal="center" vertical="center"/>
    </xf>
    <xf numFmtId="0" fontId="42" fillId="42" borderId="0" xfId="42" applyFont="1" applyFill="1" applyAlignment="1">
      <alignment horizontal="right" vertical="center" shrinkToFit="1"/>
    </xf>
    <xf numFmtId="49" fontId="35" fillId="34" borderId="0" xfId="42" applyNumberFormat="1" applyFont="1" applyFill="1" applyAlignment="1">
      <alignment horizontal="center" vertical="center"/>
    </xf>
    <xf numFmtId="0" fontId="47" fillId="0" borderId="0" xfId="42" applyFont="1" applyAlignment="1" applyProtection="1">
      <alignment horizontal="center" vertical="center"/>
      <protection locked="0"/>
    </xf>
    <xf numFmtId="0" fontId="40" fillId="0" borderId="0" xfId="42" applyFont="1" applyAlignment="1" applyProtection="1">
      <alignment horizontal="center" vertical="center"/>
      <protection locked="0"/>
    </xf>
    <xf numFmtId="0" fontId="118" fillId="34" borderId="0" xfId="42" applyFont="1" applyFill="1" applyAlignment="1" applyProtection="1">
      <alignment horizontal="center" vertical="center"/>
      <protection locked="0"/>
    </xf>
    <xf numFmtId="0" fontId="39" fillId="33" borderId="68" xfId="42" applyFont="1" applyFill="1" applyBorder="1" applyAlignment="1" applyProtection="1">
      <alignment horizontal="left" vertical="center"/>
      <protection locked="0"/>
    </xf>
    <xf numFmtId="0" fontId="39" fillId="33" borderId="69" xfId="42" applyFont="1" applyFill="1" applyBorder="1" applyAlignment="1" applyProtection="1">
      <alignment horizontal="left" vertical="center"/>
      <protection locked="0"/>
    </xf>
    <xf numFmtId="0" fontId="40" fillId="42" borderId="70" xfId="42" applyFont="1" applyFill="1" applyBorder="1" applyAlignment="1" applyProtection="1">
      <alignment horizontal="center" vertical="center" shrinkToFit="1"/>
      <protection locked="0"/>
    </xf>
    <xf numFmtId="0" fontId="40" fillId="42" borderId="68" xfId="42" applyFont="1" applyFill="1" applyBorder="1" applyAlignment="1" applyProtection="1">
      <alignment horizontal="center" vertical="center" shrinkToFit="1"/>
      <protection locked="0"/>
    </xf>
    <xf numFmtId="0" fontId="40" fillId="42" borderId="69" xfId="42" applyFont="1" applyFill="1" applyBorder="1" applyAlignment="1" applyProtection="1">
      <alignment horizontal="center" vertical="center" shrinkToFit="1"/>
      <protection locked="0"/>
    </xf>
    <xf numFmtId="0" fontId="40" fillId="42" borderId="71" xfId="42" applyFont="1" applyFill="1" applyBorder="1" applyAlignment="1" applyProtection="1">
      <alignment horizontal="center" vertical="center" shrinkToFit="1"/>
      <protection locked="0"/>
    </xf>
    <xf numFmtId="49" fontId="39" fillId="33" borderId="20" xfId="42" applyNumberFormat="1" applyFont="1" applyFill="1" applyBorder="1" applyAlignment="1" applyProtection="1">
      <alignment horizontal="left" vertical="center" shrinkToFit="1"/>
      <protection locked="0"/>
    </xf>
    <xf numFmtId="49" fontId="39" fillId="33" borderId="28" xfId="42" applyNumberFormat="1" applyFont="1" applyFill="1" applyBorder="1" applyAlignment="1" applyProtection="1">
      <alignment horizontal="left" vertical="center" shrinkToFit="1"/>
      <protection locked="0"/>
    </xf>
    <xf numFmtId="0" fontId="47" fillId="34" borderId="0" xfId="42" applyFont="1" applyFill="1" applyAlignment="1" applyProtection="1">
      <alignment horizontal="center" vertical="center"/>
      <protection locked="0"/>
    </xf>
    <xf numFmtId="177" fontId="39" fillId="33" borderId="19" xfId="54" applyNumberFormat="1" applyFont="1" applyFill="1" applyBorder="1" applyAlignment="1" applyProtection="1">
      <alignment horizontal="center" vertical="center" shrinkToFit="1"/>
      <protection locked="0"/>
    </xf>
    <xf numFmtId="177" fontId="39" fillId="33" borderId="20" xfId="54" applyNumberFormat="1" applyFont="1" applyFill="1" applyBorder="1" applyAlignment="1" applyProtection="1">
      <alignment horizontal="center" vertical="center" shrinkToFit="1"/>
      <protection locked="0"/>
    </xf>
    <xf numFmtId="177" fontId="39" fillId="33" borderId="21" xfId="54" applyNumberFormat="1" applyFont="1" applyFill="1" applyBorder="1" applyAlignment="1" applyProtection="1">
      <alignment horizontal="center" vertical="center" shrinkToFit="1"/>
      <protection locked="0"/>
    </xf>
    <xf numFmtId="0" fontId="40" fillId="0" borderId="16" xfId="42" applyFont="1" applyBorder="1" applyAlignment="1" applyProtection="1">
      <alignment horizontal="center" vertical="center"/>
      <protection locked="0"/>
    </xf>
    <xf numFmtId="0" fontId="40" fillId="0" borderId="0" xfId="42" applyFont="1" applyAlignment="1" applyProtection="1">
      <alignment horizontal="center" vertical="center" wrapText="1"/>
      <protection locked="0"/>
    </xf>
    <xf numFmtId="177" fontId="39" fillId="33" borderId="107" xfId="54" applyNumberFormat="1" applyFont="1" applyFill="1" applyBorder="1" applyAlignment="1" applyProtection="1">
      <alignment horizontal="center" vertical="center" shrinkToFit="1"/>
      <protection locked="0"/>
    </xf>
    <xf numFmtId="177" fontId="39" fillId="33" borderId="85" xfId="54" applyNumberFormat="1" applyFont="1" applyFill="1" applyBorder="1" applyAlignment="1" applyProtection="1">
      <alignment horizontal="center" vertical="center" shrinkToFit="1"/>
      <protection locked="0"/>
    </xf>
    <xf numFmtId="177" fontId="39" fillId="33" borderId="130" xfId="54" applyNumberFormat="1" applyFont="1" applyFill="1" applyBorder="1" applyAlignment="1" applyProtection="1">
      <alignment horizontal="center" vertical="center" shrinkToFit="1"/>
      <protection locked="0"/>
    </xf>
    <xf numFmtId="177" fontId="40" fillId="45" borderId="19" xfId="54" applyNumberFormat="1" applyFont="1" applyFill="1" applyBorder="1" applyAlignment="1" applyProtection="1">
      <alignment horizontal="center" vertical="center" shrinkToFit="1"/>
    </xf>
    <xf numFmtId="177" fontId="40" fillId="45" borderId="20" xfId="54" applyNumberFormat="1" applyFont="1" applyFill="1" applyBorder="1" applyAlignment="1" applyProtection="1">
      <alignment horizontal="center" vertical="center" shrinkToFit="1"/>
    </xf>
    <xf numFmtId="177" fontId="40" fillId="45" borderId="30" xfId="54" applyNumberFormat="1" applyFont="1" applyFill="1" applyBorder="1" applyAlignment="1" applyProtection="1">
      <alignment horizontal="center" vertical="center" shrinkToFit="1"/>
    </xf>
    <xf numFmtId="0" fontId="40" fillId="34" borderId="31" xfId="42" applyFont="1" applyFill="1" applyBorder="1" applyAlignment="1" applyProtection="1">
      <alignment horizontal="center" vertical="center"/>
      <protection locked="0"/>
    </xf>
    <xf numFmtId="0" fontId="40" fillId="34" borderId="30" xfId="42" applyFont="1" applyFill="1" applyBorder="1" applyAlignment="1" applyProtection="1">
      <alignment horizontal="center" vertical="center"/>
      <protection locked="0"/>
    </xf>
    <xf numFmtId="0" fontId="40" fillId="45" borderId="31" xfId="42" applyFont="1" applyFill="1" applyBorder="1" applyAlignment="1">
      <alignment horizontal="center" vertical="center"/>
    </xf>
    <xf numFmtId="0" fontId="40" fillId="45" borderId="30" xfId="42" applyFont="1" applyFill="1" applyBorder="1" applyAlignment="1">
      <alignment horizontal="center" vertical="center"/>
    </xf>
    <xf numFmtId="0" fontId="39" fillId="0" borderId="15" xfId="42" applyFont="1" applyBorder="1" applyAlignment="1" applyProtection="1">
      <alignment horizontal="center" vertical="center"/>
      <protection locked="0"/>
    </xf>
    <xf numFmtId="0" fontId="39" fillId="0" borderId="16" xfId="42" applyFont="1" applyBorder="1" applyAlignment="1" applyProtection="1">
      <alignment horizontal="center" vertical="center"/>
      <protection locked="0"/>
    </xf>
    <xf numFmtId="49" fontId="39" fillId="0" borderId="15" xfId="42" applyNumberFormat="1" applyFont="1" applyBorder="1" applyAlignment="1" applyProtection="1">
      <alignment horizontal="center" vertical="center" shrinkToFit="1"/>
      <protection locked="0"/>
    </xf>
    <xf numFmtId="49" fontId="39" fillId="0" borderId="0" xfId="42" applyNumberFormat="1" applyFont="1" applyAlignment="1" applyProtection="1">
      <alignment horizontal="center" vertical="center" shrinkToFit="1"/>
      <protection locked="0"/>
    </xf>
    <xf numFmtId="177" fontId="40" fillId="45" borderId="159" xfId="54" applyNumberFormat="1" applyFont="1" applyFill="1" applyBorder="1" applyAlignment="1" applyProtection="1">
      <alignment horizontal="center" vertical="center" shrinkToFit="1"/>
    </xf>
    <xf numFmtId="177" fontId="40" fillId="45" borderId="32" xfId="54" applyNumberFormat="1" applyFont="1" applyFill="1" applyBorder="1" applyAlignment="1" applyProtection="1">
      <alignment horizontal="center" vertical="center" shrinkToFit="1"/>
    </xf>
    <xf numFmtId="0" fontId="40" fillId="34" borderId="32" xfId="42" applyFont="1" applyFill="1" applyBorder="1" applyAlignment="1" applyProtection="1">
      <alignment horizontal="center" vertical="center"/>
      <protection locked="0"/>
    </xf>
    <xf numFmtId="0" fontId="40" fillId="45" borderId="32" xfId="42" applyFont="1" applyFill="1" applyBorder="1" applyAlignment="1">
      <alignment horizontal="center" vertical="center"/>
    </xf>
    <xf numFmtId="0" fontId="40" fillId="34" borderId="124" xfId="42" applyFont="1" applyFill="1" applyBorder="1" applyAlignment="1" applyProtection="1">
      <alignment horizontal="center" vertical="center"/>
      <protection locked="0"/>
    </xf>
    <xf numFmtId="0" fontId="40" fillId="34" borderId="21" xfId="42" applyFont="1" applyFill="1" applyBorder="1" applyAlignment="1" applyProtection="1">
      <alignment horizontal="center" vertical="center"/>
      <protection locked="0"/>
    </xf>
    <xf numFmtId="38" fontId="40" fillId="44" borderId="19" xfId="54" applyFont="1" applyFill="1" applyBorder="1" applyAlignment="1" applyProtection="1">
      <alignment horizontal="center" vertical="center"/>
      <protection locked="0"/>
    </xf>
    <xf numFmtId="38" fontId="40" fillId="44" borderId="20" xfId="54" applyFont="1" applyFill="1" applyBorder="1" applyAlignment="1" applyProtection="1">
      <alignment horizontal="center" vertical="center"/>
      <protection locked="0"/>
    </xf>
    <xf numFmtId="38" fontId="40" fillId="44" borderId="21" xfId="54" applyFont="1" applyFill="1" applyBorder="1" applyAlignment="1" applyProtection="1">
      <alignment horizontal="center" vertical="center"/>
      <protection locked="0"/>
    </xf>
    <xf numFmtId="38" fontId="40" fillId="45" borderId="109" xfId="54" applyFont="1" applyFill="1" applyBorder="1" applyAlignment="1" applyProtection="1">
      <alignment horizontal="center" vertical="center"/>
    </xf>
    <xf numFmtId="38" fontId="40" fillId="45" borderId="113" xfId="54" applyFont="1" applyFill="1" applyBorder="1" applyAlignment="1" applyProtection="1">
      <alignment horizontal="center" vertical="center"/>
    </xf>
    <xf numFmtId="38" fontId="40" fillId="45" borderId="110" xfId="54" applyFont="1" applyFill="1" applyBorder="1" applyAlignment="1" applyProtection="1">
      <alignment horizontal="center" vertical="center"/>
    </xf>
    <xf numFmtId="0" fontId="124" fillId="0" borderId="23" xfId="42" applyFont="1" applyBorder="1" applyAlignment="1" applyProtection="1">
      <alignment horizontal="center" vertical="top"/>
      <protection locked="0"/>
    </xf>
    <xf numFmtId="49" fontId="39" fillId="0" borderId="16" xfId="42" applyNumberFormat="1" applyFont="1" applyBorder="1" applyAlignment="1" applyProtection="1">
      <alignment horizontal="center" vertical="center" shrinkToFit="1"/>
      <protection locked="0"/>
    </xf>
    <xf numFmtId="177" fontId="39" fillId="33" borderId="10" xfId="54" applyNumberFormat="1" applyFont="1" applyFill="1" applyBorder="1" applyAlignment="1" applyProtection="1">
      <alignment horizontal="center" vertical="center" shrinkToFit="1"/>
      <protection locked="0"/>
    </xf>
    <xf numFmtId="177" fontId="64" fillId="33" borderId="10" xfId="54" applyNumberFormat="1" applyFont="1" applyFill="1" applyBorder="1" applyAlignment="1" applyProtection="1">
      <alignment horizontal="center" vertical="center" wrapText="1" shrinkToFit="1"/>
      <protection locked="0"/>
    </xf>
    <xf numFmtId="177" fontId="64" fillId="33" borderId="10" xfId="54" applyNumberFormat="1" applyFont="1" applyFill="1" applyBorder="1" applyAlignment="1" applyProtection="1">
      <alignment horizontal="center" vertical="center" shrinkToFit="1"/>
      <protection locked="0"/>
    </xf>
    <xf numFmtId="49" fontId="39" fillId="33" borderId="95" xfId="42" applyNumberFormat="1" applyFont="1" applyFill="1" applyBorder="1" applyAlignment="1" applyProtection="1">
      <alignment horizontal="center" vertical="center"/>
      <protection locked="0"/>
    </xf>
    <xf numFmtId="49" fontId="39" fillId="33" borderId="10" xfId="42" applyNumberFormat="1" applyFont="1" applyFill="1" applyBorder="1" applyAlignment="1" applyProtection="1">
      <alignment horizontal="center" vertical="center" shrinkToFit="1"/>
      <protection locked="0"/>
    </xf>
    <xf numFmtId="49" fontId="39" fillId="33" borderId="10" xfId="42" applyNumberFormat="1" applyFont="1" applyFill="1" applyBorder="1" applyAlignment="1" applyProtection="1">
      <alignment horizontal="center" vertical="center" wrapText="1" shrinkToFit="1"/>
      <protection locked="0"/>
    </xf>
    <xf numFmtId="38" fontId="40" fillId="44" borderId="19" xfId="54" applyFont="1" applyFill="1" applyBorder="1" applyAlignment="1" applyProtection="1">
      <alignment horizontal="center" vertical="center" shrinkToFit="1"/>
      <protection locked="0"/>
    </xf>
    <xf numFmtId="38" fontId="40" fillId="44" borderId="20" xfId="54" applyFont="1" applyFill="1" applyBorder="1" applyAlignment="1" applyProtection="1">
      <alignment horizontal="center" vertical="center" shrinkToFit="1"/>
      <protection locked="0"/>
    </xf>
    <xf numFmtId="38" fontId="40" fillId="44" borderId="21" xfId="54" applyFont="1" applyFill="1" applyBorder="1" applyAlignment="1" applyProtection="1">
      <alignment horizontal="center" vertical="center" shrinkToFit="1"/>
      <protection locked="0"/>
    </xf>
    <xf numFmtId="49" fontId="39" fillId="33" borderId="34" xfId="42" applyNumberFormat="1" applyFont="1" applyFill="1" applyBorder="1" applyAlignment="1" applyProtection="1">
      <alignment horizontal="left" vertical="center" shrinkToFit="1"/>
      <protection locked="0"/>
    </xf>
    <xf numFmtId="49" fontId="39" fillId="33" borderId="75" xfId="42" applyNumberFormat="1" applyFont="1" applyFill="1" applyBorder="1" applyAlignment="1" applyProtection="1">
      <alignment horizontal="left" vertical="center" shrinkToFit="1"/>
      <protection locked="0"/>
    </xf>
    <xf numFmtId="49" fontId="39" fillId="33" borderId="19" xfId="42" applyNumberFormat="1" applyFont="1" applyFill="1" applyBorder="1" applyAlignment="1" applyProtection="1">
      <alignment horizontal="center" vertical="center" shrinkToFit="1"/>
      <protection locked="0"/>
    </xf>
    <xf numFmtId="49" fontId="39" fillId="33" borderId="20" xfId="42" applyNumberFormat="1" applyFont="1" applyFill="1" applyBorder="1" applyAlignment="1" applyProtection="1">
      <alignment horizontal="center" vertical="center" shrinkToFit="1"/>
      <protection locked="0"/>
    </xf>
    <xf numFmtId="49" fontId="39" fillId="33" borderId="28" xfId="42" applyNumberFormat="1" applyFont="1" applyFill="1" applyBorder="1" applyAlignment="1" applyProtection="1">
      <alignment horizontal="center" vertical="center" shrinkToFit="1"/>
      <protection locked="0"/>
    </xf>
    <xf numFmtId="0" fontId="39" fillId="34" borderId="0" xfId="42" applyFont="1" applyFill="1" applyAlignment="1" applyProtection="1">
      <alignment horizontal="center" vertical="center"/>
      <protection locked="0"/>
    </xf>
    <xf numFmtId="0" fontId="40" fillId="0" borderId="15" xfId="42" applyFont="1" applyBorder="1" applyAlignment="1" applyProtection="1">
      <alignment horizontal="center" vertical="center" wrapText="1"/>
      <protection locked="0"/>
    </xf>
    <xf numFmtId="177" fontId="40" fillId="45" borderId="10" xfId="54" applyNumberFormat="1" applyFont="1" applyFill="1" applyBorder="1" applyAlignment="1" applyProtection="1">
      <alignment horizontal="center" vertical="center" shrinkToFit="1"/>
    </xf>
    <xf numFmtId="0" fontId="40" fillId="42" borderId="13" xfId="42" applyFont="1" applyFill="1" applyBorder="1" applyAlignment="1" applyProtection="1">
      <alignment horizontal="center" vertical="center" shrinkToFit="1"/>
      <protection locked="0"/>
    </xf>
    <xf numFmtId="177" fontId="40" fillId="42" borderId="17" xfId="42" applyNumberFormat="1" applyFont="1" applyFill="1" applyBorder="1" applyAlignment="1" applyProtection="1">
      <alignment horizontal="center" vertical="center" shrinkToFit="1"/>
      <protection locked="0"/>
    </xf>
    <xf numFmtId="177" fontId="40" fillId="42" borderId="14" xfId="42" applyNumberFormat="1" applyFont="1" applyFill="1" applyBorder="1" applyAlignment="1" applyProtection="1">
      <alignment horizontal="center" vertical="center" shrinkToFit="1"/>
      <protection locked="0"/>
    </xf>
    <xf numFmtId="177" fontId="40" fillId="42" borderId="18" xfId="42" applyNumberFormat="1" applyFont="1" applyFill="1" applyBorder="1" applyAlignment="1" applyProtection="1">
      <alignment horizontal="center" vertical="center" shrinkToFit="1"/>
      <protection locked="0"/>
    </xf>
    <xf numFmtId="177" fontId="40" fillId="42" borderId="17" xfId="54" applyNumberFormat="1" applyFont="1" applyFill="1" applyBorder="1" applyAlignment="1" applyProtection="1">
      <alignment horizontal="center" vertical="center" shrinkToFit="1"/>
      <protection locked="0"/>
    </xf>
    <xf numFmtId="177" fontId="40" fillId="42" borderId="14" xfId="54" applyNumberFormat="1" applyFont="1" applyFill="1" applyBorder="1" applyAlignment="1" applyProtection="1">
      <alignment horizontal="center" vertical="center" shrinkToFit="1"/>
      <protection locked="0"/>
    </xf>
    <xf numFmtId="177" fontId="40" fillId="42" borderId="64" xfId="54" applyNumberFormat="1" applyFont="1" applyFill="1" applyBorder="1" applyAlignment="1" applyProtection="1">
      <alignment horizontal="center" vertical="center" shrinkToFit="1"/>
      <protection locked="0"/>
    </xf>
    <xf numFmtId="0" fontId="40" fillId="34" borderId="65" xfId="42" applyFont="1" applyFill="1" applyBorder="1" applyAlignment="1" applyProtection="1">
      <alignment horizontal="center" vertical="center"/>
      <protection locked="0"/>
    </xf>
    <xf numFmtId="0" fontId="40" fillId="34" borderId="64" xfId="42" applyFont="1" applyFill="1" applyBorder="1" applyAlignment="1" applyProtection="1">
      <alignment horizontal="center" vertical="center"/>
      <protection locked="0"/>
    </xf>
    <xf numFmtId="49" fontId="39" fillId="33" borderId="61" xfId="42" applyNumberFormat="1" applyFont="1" applyFill="1" applyBorder="1" applyAlignment="1" applyProtection="1">
      <alignment horizontal="center" vertical="center" wrapText="1" shrinkToFit="1"/>
      <protection locked="0"/>
    </xf>
    <xf numFmtId="49" fontId="39" fillId="33" borderId="34" xfId="42" applyNumberFormat="1" applyFont="1" applyFill="1" applyBorder="1" applyAlignment="1" applyProtection="1">
      <alignment horizontal="center" vertical="center" wrapText="1" shrinkToFit="1"/>
      <protection locked="0"/>
    </xf>
    <xf numFmtId="49" fontId="39" fillId="33" borderId="35" xfId="42" applyNumberFormat="1" applyFont="1" applyFill="1" applyBorder="1" applyAlignment="1" applyProtection="1">
      <alignment horizontal="center" vertical="center" wrapText="1" shrinkToFit="1"/>
      <protection locked="0"/>
    </xf>
    <xf numFmtId="49" fontId="39" fillId="33" borderId="17" xfId="42" applyNumberFormat="1" applyFont="1" applyFill="1" applyBorder="1" applyAlignment="1" applyProtection="1">
      <alignment horizontal="center" vertical="center" wrapText="1" shrinkToFit="1"/>
      <protection locked="0"/>
    </xf>
    <xf numFmtId="49" fontId="39" fillId="33" borderId="14" xfId="42" applyNumberFormat="1" applyFont="1" applyFill="1" applyBorder="1" applyAlignment="1" applyProtection="1">
      <alignment horizontal="center" vertical="center" wrapText="1" shrinkToFit="1"/>
      <protection locked="0"/>
    </xf>
    <xf numFmtId="49" fontId="39" fillId="33" borderId="18" xfId="42" applyNumberFormat="1" applyFont="1" applyFill="1" applyBorder="1" applyAlignment="1" applyProtection="1">
      <alignment horizontal="center" vertical="center" wrapText="1" shrinkToFit="1"/>
      <protection locked="0"/>
    </xf>
    <xf numFmtId="0" fontId="39" fillId="33" borderId="61" xfId="42" applyFont="1" applyFill="1" applyBorder="1" applyAlignment="1" applyProtection="1">
      <alignment horizontal="center" vertical="center" wrapText="1"/>
      <protection locked="0"/>
    </xf>
    <xf numFmtId="0" fontId="39" fillId="33" borderId="34" xfId="42" applyFont="1" applyFill="1" applyBorder="1" applyAlignment="1" applyProtection="1">
      <alignment horizontal="center" vertical="center" wrapText="1"/>
      <protection locked="0"/>
    </xf>
    <xf numFmtId="0" fontId="39" fillId="33" borderId="35" xfId="42" applyFont="1" applyFill="1" applyBorder="1" applyAlignment="1" applyProtection="1">
      <alignment horizontal="center" vertical="center" wrapText="1"/>
      <protection locked="0"/>
    </xf>
    <xf numFmtId="49" fontId="39" fillId="33" borderId="75" xfId="42" applyNumberFormat="1" applyFont="1" applyFill="1" applyBorder="1" applyAlignment="1" applyProtection="1">
      <alignment horizontal="center" vertical="center" wrapText="1" shrinkToFit="1"/>
      <protection locked="0"/>
    </xf>
    <xf numFmtId="49" fontId="39" fillId="33" borderId="74" xfId="42" applyNumberFormat="1" applyFont="1" applyFill="1" applyBorder="1" applyAlignment="1" applyProtection="1">
      <alignment horizontal="center" vertical="center" wrapText="1" shrinkToFit="1"/>
      <protection locked="0"/>
    </xf>
    <xf numFmtId="49" fontId="64" fillId="33" borderId="17" xfId="42" applyNumberFormat="1" applyFont="1" applyFill="1" applyBorder="1" applyAlignment="1" applyProtection="1">
      <alignment horizontal="center" vertical="center" wrapText="1" shrinkToFit="1"/>
      <protection locked="0"/>
    </xf>
    <xf numFmtId="0" fontId="39" fillId="33" borderId="19" xfId="42" applyFont="1" applyFill="1" applyBorder="1" applyAlignment="1" applyProtection="1">
      <alignment horizontal="center" vertical="center" wrapText="1"/>
      <protection locked="0"/>
    </xf>
    <xf numFmtId="0" fontId="39" fillId="33" borderId="20" xfId="42" applyFont="1" applyFill="1" applyBorder="1" applyAlignment="1" applyProtection="1">
      <alignment horizontal="center" vertical="center"/>
      <protection locked="0"/>
    </xf>
    <xf numFmtId="0" fontId="39" fillId="33" borderId="21" xfId="42" applyFont="1" applyFill="1" applyBorder="1" applyAlignment="1" applyProtection="1">
      <alignment horizontal="center" vertical="center"/>
      <protection locked="0"/>
    </xf>
    <xf numFmtId="49" fontId="40" fillId="44" borderId="19" xfId="42" applyNumberFormat="1" applyFont="1" applyFill="1" applyBorder="1" applyAlignment="1" applyProtection="1">
      <alignment horizontal="center" vertical="center" shrinkToFit="1"/>
      <protection locked="0"/>
    </xf>
    <xf numFmtId="49" fontId="40" fillId="44" borderId="20" xfId="42" applyNumberFormat="1" applyFont="1" applyFill="1" applyBorder="1" applyAlignment="1" applyProtection="1">
      <alignment horizontal="center" vertical="center" shrinkToFit="1"/>
      <protection locked="0"/>
    </xf>
    <xf numFmtId="49" fontId="40" fillId="44" borderId="28" xfId="42" applyNumberFormat="1" applyFont="1" applyFill="1" applyBorder="1" applyAlignment="1" applyProtection="1">
      <alignment horizontal="center" vertical="center" shrinkToFit="1"/>
      <protection locked="0"/>
    </xf>
    <xf numFmtId="177" fontId="40" fillId="42" borderId="32" xfId="42" applyNumberFormat="1" applyFont="1" applyFill="1" applyBorder="1" applyAlignment="1" applyProtection="1">
      <alignment horizontal="center" vertical="center"/>
      <protection locked="0"/>
    </xf>
    <xf numFmtId="177" fontId="40" fillId="42" borderId="159" xfId="42" applyNumberFormat="1" applyFont="1" applyFill="1" applyBorder="1" applyAlignment="1" applyProtection="1">
      <alignment horizontal="center" vertical="center" shrinkToFit="1"/>
      <protection locked="0"/>
    </xf>
    <xf numFmtId="177" fontId="40" fillId="42" borderId="32" xfId="42" applyNumberFormat="1" applyFont="1" applyFill="1" applyBorder="1" applyAlignment="1" applyProtection="1">
      <alignment horizontal="center" vertical="center" shrinkToFit="1"/>
      <protection locked="0"/>
    </xf>
    <xf numFmtId="0" fontId="40" fillId="42" borderId="65" xfId="42" applyFont="1" applyFill="1" applyBorder="1" applyAlignment="1" applyProtection="1">
      <alignment horizontal="center" vertical="center"/>
      <protection locked="0"/>
    </xf>
    <xf numFmtId="0" fontId="40" fillId="42" borderId="64" xfId="42" applyFont="1" applyFill="1" applyBorder="1" applyAlignment="1" applyProtection="1">
      <alignment horizontal="center" vertical="center"/>
      <protection locked="0"/>
    </xf>
    <xf numFmtId="0" fontId="40" fillId="34" borderId="18" xfId="42" applyFont="1" applyFill="1" applyBorder="1" applyAlignment="1" applyProtection="1">
      <alignment horizontal="center" vertical="center"/>
      <protection locked="0"/>
    </xf>
    <xf numFmtId="49" fontId="40" fillId="44" borderId="10" xfId="42" applyNumberFormat="1" applyFont="1" applyFill="1" applyBorder="1" applyAlignment="1" applyProtection="1">
      <alignment horizontal="center" vertical="center" shrinkToFit="1"/>
      <protection locked="0"/>
    </xf>
    <xf numFmtId="49" fontId="40" fillId="42" borderId="13" xfId="42" applyNumberFormat="1" applyFont="1" applyFill="1" applyBorder="1" applyAlignment="1" applyProtection="1">
      <alignment horizontal="center" vertical="center" shrinkToFit="1"/>
      <protection locked="0"/>
    </xf>
    <xf numFmtId="177" fontId="40" fillId="42" borderId="19" xfId="54" applyNumberFormat="1" applyFont="1" applyFill="1" applyBorder="1" applyAlignment="1" applyProtection="1">
      <alignment horizontal="center" vertical="center" shrinkToFit="1"/>
      <protection locked="0"/>
    </xf>
    <xf numFmtId="177" fontId="40" fillId="42" borderId="20" xfId="54" applyNumberFormat="1" applyFont="1" applyFill="1" applyBorder="1" applyAlignment="1" applyProtection="1">
      <alignment horizontal="center" vertical="center" shrinkToFit="1"/>
      <protection locked="0"/>
    </xf>
    <xf numFmtId="177" fontId="40" fillId="42" borderId="30" xfId="54" applyNumberFormat="1" applyFont="1" applyFill="1" applyBorder="1" applyAlignment="1" applyProtection="1">
      <alignment horizontal="center" vertical="center" shrinkToFit="1"/>
      <protection locked="0"/>
    </xf>
    <xf numFmtId="0" fontId="47" fillId="42" borderId="0" xfId="42" applyFont="1" applyFill="1" applyAlignment="1" applyProtection="1">
      <alignment horizontal="center" vertical="center"/>
      <protection locked="0"/>
    </xf>
    <xf numFmtId="0" fontId="63" fillId="0" borderId="0" xfId="42" applyFont="1" applyAlignment="1" applyProtection="1">
      <alignment horizontal="center" vertical="center" wrapText="1"/>
      <protection locked="0"/>
    </xf>
    <xf numFmtId="0" fontId="63" fillId="0" borderId="0" xfId="42" applyFont="1" applyAlignment="1" applyProtection="1">
      <alignment horizontal="center" vertical="center"/>
      <protection locked="0"/>
    </xf>
    <xf numFmtId="0" fontId="53" fillId="33" borderId="68" xfId="42" applyFont="1" applyFill="1" applyBorder="1" applyAlignment="1" applyProtection="1">
      <alignment horizontal="left" vertical="center" wrapText="1"/>
      <protection locked="0"/>
    </xf>
    <xf numFmtId="0" fontId="47" fillId="33" borderId="68" xfId="42" applyFont="1" applyFill="1" applyBorder="1" applyAlignment="1" applyProtection="1">
      <alignment horizontal="left" vertical="center" wrapText="1"/>
      <protection locked="0"/>
    </xf>
    <xf numFmtId="0" fontId="47" fillId="33" borderId="69" xfId="42" applyFont="1" applyFill="1" applyBorder="1" applyAlignment="1" applyProtection="1">
      <alignment horizontal="left" vertical="center" wrapText="1"/>
      <protection locked="0"/>
    </xf>
    <xf numFmtId="0" fontId="42" fillId="42" borderId="70" xfId="42" applyFont="1" applyFill="1" applyBorder="1" applyAlignment="1" applyProtection="1">
      <alignment horizontal="left" vertical="center"/>
      <protection locked="0"/>
    </xf>
    <xf numFmtId="0" fontId="42" fillId="42" borderId="68" xfId="42" applyFont="1" applyFill="1" applyBorder="1" applyAlignment="1" applyProtection="1">
      <alignment horizontal="left" vertical="center"/>
      <protection locked="0"/>
    </xf>
    <xf numFmtId="49" fontId="53" fillId="33" borderId="68" xfId="42" applyNumberFormat="1" applyFont="1" applyFill="1" applyBorder="1" applyAlignment="1" applyProtection="1">
      <alignment horizontal="left" vertical="center" wrapText="1"/>
      <protection locked="0"/>
    </xf>
    <xf numFmtId="0" fontId="42" fillId="42" borderId="71" xfId="42" applyFont="1" applyFill="1" applyBorder="1" applyAlignment="1" applyProtection="1">
      <alignment horizontal="left" vertical="center"/>
      <protection locked="0"/>
    </xf>
    <xf numFmtId="0" fontId="53" fillId="33" borderId="89" xfId="42" applyFont="1" applyFill="1" applyBorder="1" applyAlignment="1" applyProtection="1">
      <alignment horizontal="center" vertical="top" textRotation="255"/>
      <protection locked="0"/>
    </xf>
    <xf numFmtId="0" fontId="51" fillId="34" borderId="39" xfId="42" applyFont="1" applyFill="1" applyBorder="1" applyAlignment="1" applyProtection="1">
      <alignment horizontal="left"/>
      <protection locked="0"/>
    </xf>
    <xf numFmtId="38" fontId="47" fillId="42" borderId="55" xfId="54" applyFont="1" applyFill="1" applyBorder="1" applyAlignment="1" applyProtection="1">
      <alignment horizontal="center" vertical="center" shrinkToFit="1"/>
      <protection locked="0"/>
    </xf>
    <xf numFmtId="38" fontId="47" fillId="42" borderId="56" xfId="54" applyFont="1" applyFill="1" applyBorder="1" applyAlignment="1" applyProtection="1">
      <alignment horizontal="center" vertical="center" shrinkToFit="1"/>
      <protection locked="0"/>
    </xf>
    <xf numFmtId="0" fontId="51" fillId="0" borderId="39" xfId="42" applyFont="1" applyBorder="1" applyAlignment="1" applyProtection="1">
      <alignment horizontal="left" wrapText="1"/>
      <protection locked="0"/>
    </xf>
    <xf numFmtId="0" fontId="115" fillId="0" borderId="0" xfId="42" applyFont="1" applyAlignment="1" applyProtection="1">
      <alignment horizontal="left"/>
      <protection locked="0"/>
    </xf>
    <xf numFmtId="0" fontId="47" fillId="42" borderId="55" xfId="42" applyFont="1" applyFill="1" applyBorder="1" applyAlignment="1" applyProtection="1">
      <alignment horizontal="center" vertical="center" shrinkToFit="1"/>
      <protection locked="0"/>
    </xf>
    <xf numFmtId="0" fontId="47" fillId="42" borderId="56" xfId="42" applyFont="1" applyFill="1" applyBorder="1" applyAlignment="1" applyProtection="1">
      <alignment horizontal="center" vertical="center" shrinkToFit="1"/>
      <protection locked="0"/>
    </xf>
    <xf numFmtId="0" fontId="47" fillId="42" borderId="57" xfId="42" applyFont="1" applyFill="1" applyBorder="1" applyAlignment="1" applyProtection="1">
      <alignment horizontal="center" vertical="center" shrinkToFit="1"/>
      <protection locked="0"/>
    </xf>
    <xf numFmtId="38" fontId="47" fillId="42" borderId="127" xfId="54" applyFont="1" applyFill="1" applyBorder="1" applyAlignment="1" applyProtection="1">
      <alignment horizontal="center" vertical="center" shrinkToFit="1"/>
      <protection locked="0"/>
    </xf>
    <xf numFmtId="38" fontId="47" fillId="42" borderId="108" xfId="54" applyFont="1" applyFill="1" applyBorder="1" applyAlignment="1" applyProtection="1">
      <alignment horizontal="center" vertical="center" shrinkToFit="1"/>
      <protection locked="0"/>
    </xf>
    <xf numFmtId="38" fontId="47" fillId="42" borderId="128" xfId="54" applyFont="1" applyFill="1" applyBorder="1" applyAlignment="1" applyProtection="1">
      <alignment horizontal="center" vertical="center" shrinkToFit="1"/>
      <protection locked="0"/>
    </xf>
    <xf numFmtId="38" fontId="47" fillId="42" borderId="57" xfId="54" applyFont="1" applyFill="1" applyBorder="1" applyAlignment="1" applyProtection="1">
      <alignment horizontal="center" vertical="center" shrinkToFit="1"/>
      <protection locked="0"/>
    </xf>
    <xf numFmtId="0" fontId="51" fillId="0" borderId="39" xfId="42" applyFont="1" applyBorder="1" applyAlignment="1" applyProtection="1">
      <alignment horizontal="left"/>
      <protection locked="0"/>
    </xf>
    <xf numFmtId="0" fontId="43" fillId="0" borderId="0" xfId="45" applyFont="1" applyAlignment="1" applyProtection="1">
      <alignment horizontal="left" vertical="top" wrapText="1"/>
      <protection locked="0"/>
    </xf>
    <xf numFmtId="0" fontId="51" fillId="0" borderId="0" xfId="42" applyFont="1" applyAlignment="1" applyProtection="1">
      <alignment horizontal="left" wrapText="1"/>
      <protection locked="0"/>
    </xf>
    <xf numFmtId="0" fontId="115" fillId="0" borderId="0" xfId="42" applyFont="1" applyAlignment="1" applyProtection="1">
      <alignment horizontal="left" wrapText="1"/>
      <protection locked="0"/>
    </xf>
    <xf numFmtId="38" fontId="47" fillId="41" borderId="127" xfId="54" applyFont="1" applyFill="1" applyBorder="1" applyAlignment="1" applyProtection="1">
      <alignment horizontal="center" vertical="center" shrinkToFit="1"/>
    </xf>
    <xf numFmtId="38" fontId="47" fillId="41" borderId="108" xfId="54" applyFont="1" applyFill="1" applyBorder="1" applyAlignment="1" applyProtection="1">
      <alignment horizontal="center" vertical="center" shrinkToFit="1"/>
    </xf>
    <xf numFmtId="38" fontId="47" fillId="41" borderId="128" xfId="54" applyFont="1" applyFill="1" applyBorder="1" applyAlignment="1" applyProtection="1">
      <alignment horizontal="center" vertical="center" shrinkToFit="1"/>
    </xf>
    <xf numFmtId="0" fontId="51" fillId="34" borderId="39" xfId="42" applyFont="1" applyFill="1" applyBorder="1" applyAlignment="1" applyProtection="1">
      <alignment horizontal="center"/>
      <protection locked="0"/>
    </xf>
    <xf numFmtId="0" fontId="115" fillId="0" borderId="106" xfId="42" applyFont="1" applyBorder="1" applyAlignment="1" applyProtection="1">
      <alignment horizontal="left"/>
      <protection locked="0"/>
    </xf>
    <xf numFmtId="38" fontId="42" fillId="42" borderId="55" xfId="54" applyFont="1" applyFill="1" applyBorder="1" applyAlignment="1" applyProtection="1">
      <alignment horizontal="center" vertical="center" shrinkToFit="1"/>
      <protection locked="0"/>
    </xf>
    <xf numFmtId="38" fontId="42" fillId="42" borderId="56" xfId="54" applyFont="1" applyFill="1" applyBorder="1" applyAlignment="1" applyProtection="1">
      <alignment horizontal="center" vertical="center" shrinkToFit="1"/>
      <protection locked="0"/>
    </xf>
    <xf numFmtId="0" fontId="42" fillId="42" borderId="55" xfId="42" applyFont="1" applyFill="1" applyBorder="1" applyAlignment="1" applyProtection="1">
      <alignment horizontal="center" vertical="center" shrinkToFit="1"/>
      <protection locked="0"/>
    </xf>
    <xf numFmtId="0" fontId="42" fillId="42" borderId="56" xfId="42" applyFont="1" applyFill="1" applyBorder="1" applyAlignment="1" applyProtection="1">
      <alignment horizontal="center" vertical="center" shrinkToFit="1"/>
      <protection locked="0"/>
    </xf>
    <xf numFmtId="38" fontId="42" fillId="41" borderId="127" xfId="54" applyFont="1" applyFill="1" applyBorder="1" applyAlignment="1" applyProtection="1">
      <alignment horizontal="center" vertical="center" shrinkToFit="1"/>
    </xf>
    <xf numFmtId="38" fontId="42" fillId="41" borderId="108" xfId="54" applyFont="1" applyFill="1" applyBorder="1" applyAlignment="1" applyProtection="1">
      <alignment horizontal="center" vertical="center" shrinkToFit="1"/>
    </xf>
    <xf numFmtId="38" fontId="42" fillId="41" borderId="128" xfId="54" applyFont="1" applyFill="1" applyBorder="1" applyAlignment="1" applyProtection="1">
      <alignment horizontal="center" vertical="center" shrinkToFit="1"/>
    </xf>
    <xf numFmtId="0" fontId="41" fillId="0" borderId="105" xfId="42" applyFont="1" applyBorder="1" applyAlignment="1" applyProtection="1">
      <alignment horizontal="center" vertical="center" shrinkToFit="1"/>
      <protection locked="0"/>
    </xf>
    <xf numFmtId="0" fontId="35" fillId="0" borderId="39" xfId="42" applyFont="1" applyBorder="1" applyAlignment="1" applyProtection="1">
      <alignment horizontal="center" wrapText="1"/>
      <protection locked="0"/>
    </xf>
    <xf numFmtId="0" fontId="115" fillId="0" borderId="0" xfId="42" applyFont="1" applyAlignment="1" applyProtection="1">
      <alignment horizontal="center" wrapText="1"/>
      <protection locked="0"/>
    </xf>
    <xf numFmtId="38" fontId="42" fillId="41" borderId="55" xfId="54" applyFont="1" applyFill="1" applyBorder="1" applyAlignment="1" applyProtection="1">
      <alignment horizontal="center" vertical="center" shrinkToFit="1"/>
    </xf>
    <xf numFmtId="38" fontId="42" fillId="41" borderId="56" xfId="54" applyFont="1" applyFill="1" applyBorder="1" applyAlignment="1" applyProtection="1">
      <alignment horizontal="center" vertical="center" shrinkToFit="1"/>
    </xf>
    <xf numFmtId="38" fontId="42" fillId="41" borderId="57" xfId="54" applyFont="1" applyFill="1" applyBorder="1" applyAlignment="1" applyProtection="1">
      <alignment horizontal="center" vertical="center" shrinkToFit="1"/>
    </xf>
    <xf numFmtId="0" fontId="51" fillId="0" borderId="0" xfId="42" applyFont="1" applyAlignment="1" applyProtection="1">
      <alignment wrapText="1"/>
      <protection locked="0"/>
    </xf>
    <xf numFmtId="0" fontId="44" fillId="0" borderId="0" xfId="42" applyFont="1" applyAlignment="1" applyProtection="1">
      <alignment wrapText="1" shrinkToFit="1"/>
      <protection locked="0"/>
    </xf>
    <xf numFmtId="0" fontId="35" fillId="0" borderId="0" xfId="42" applyFont="1" applyAlignment="1" applyProtection="1">
      <alignment wrapText="1" shrinkToFit="1"/>
      <protection locked="0"/>
    </xf>
    <xf numFmtId="0" fontId="35" fillId="0" borderId="39" xfId="42" applyFont="1" applyBorder="1" applyProtection="1">
      <protection locked="0"/>
    </xf>
    <xf numFmtId="0" fontId="46" fillId="34" borderId="0" xfId="45" applyFont="1" applyFill="1" applyAlignment="1" applyProtection="1">
      <alignment vertical="center" wrapText="1"/>
      <protection locked="0"/>
    </xf>
    <xf numFmtId="38" fontId="42" fillId="37" borderId="55" xfId="54" applyFont="1" applyFill="1" applyBorder="1" applyAlignment="1" applyProtection="1">
      <alignment horizontal="center" vertical="center" shrinkToFit="1"/>
    </xf>
    <xf numFmtId="38" fontId="42" fillId="37" borderId="56" xfId="54" applyFont="1" applyFill="1" applyBorder="1" applyAlignment="1" applyProtection="1">
      <alignment horizontal="center" vertical="center" shrinkToFit="1"/>
    </xf>
    <xf numFmtId="38" fontId="42" fillId="37" borderId="57" xfId="54" applyFont="1" applyFill="1" applyBorder="1" applyAlignment="1" applyProtection="1">
      <alignment horizontal="center" vertical="center" shrinkToFit="1"/>
    </xf>
    <xf numFmtId="0" fontId="47" fillId="36" borderId="55" xfId="42" applyFont="1" applyFill="1" applyBorder="1" applyAlignment="1" applyProtection="1">
      <alignment horizontal="center" vertical="center" shrinkToFit="1"/>
      <protection locked="0"/>
    </xf>
    <xf numFmtId="0" fontId="47" fillId="36" borderId="56" xfId="42" applyFont="1" applyFill="1" applyBorder="1" applyAlignment="1" applyProtection="1">
      <alignment horizontal="center" vertical="center" shrinkToFit="1"/>
      <protection locked="0"/>
    </xf>
    <xf numFmtId="0" fontId="47" fillId="36" borderId="57" xfId="42" applyFont="1" applyFill="1" applyBorder="1" applyAlignment="1" applyProtection="1">
      <alignment horizontal="center" vertical="center" shrinkToFit="1"/>
      <protection locked="0"/>
    </xf>
    <xf numFmtId="38" fontId="47" fillId="41" borderId="55" xfId="54" applyFont="1" applyFill="1" applyBorder="1" applyAlignment="1" applyProtection="1">
      <alignment horizontal="center" vertical="center" shrinkToFit="1"/>
    </xf>
    <xf numFmtId="38" fontId="47" fillId="41" borderId="56" xfId="54" applyFont="1" applyFill="1" applyBorder="1" applyAlignment="1" applyProtection="1">
      <alignment horizontal="center" vertical="center" shrinkToFit="1"/>
    </xf>
    <xf numFmtId="38" fontId="47" fillId="41" borderId="57" xfId="54" applyFont="1" applyFill="1" applyBorder="1" applyAlignment="1" applyProtection="1">
      <alignment horizontal="center" vertical="center" shrinkToFit="1"/>
    </xf>
    <xf numFmtId="3" fontId="42" fillId="41" borderId="109" xfId="54" applyNumberFormat="1" applyFont="1" applyFill="1" applyBorder="1" applyAlignment="1" applyProtection="1">
      <alignment horizontal="center" vertical="center" shrinkToFit="1"/>
    </xf>
    <xf numFmtId="3" fontId="42" fillId="41" borderId="113" xfId="54" applyNumberFormat="1" applyFont="1" applyFill="1" applyBorder="1" applyAlignment="1" applyProtection="1">
      <alignment horizontal="center" vertical="center" shrinkToFit="1"/>
    </xf>
    <xf numFmtId="3" fontId="42" fillId="41" borderId="110" xfId="54" applyNumberFormat="1" applyFont="1" applyFill="1" applyBorder="1" applyAlignment="1" applyProtection="1">
      <alignment horizontal="center" vertical="center" shrinkToFit="1"/>
    </xf>
    <xf numFmtId="0" fontId="42" fillId="42" borderId="57" xfId="42" applyFont="1" applyFill="1" applyBorder="1" applyAlignment="1" applyProtection="1">
      <alignment horizontal="center" vertical="center" shrinkToFit="1"/>
      <protection locked="0"/>
    </xf>
    <xf numFmtId="0" fontId="42" fillId="36" borderId="55" xfId="42" applyFont="1" applyFill="1" applyBorder="1" applyAlignment="1" applyProtection="1">
      <alignment horizontal="center" vertical="center" shrinkToFit="1"/>
      <protection locked="0"/>
    </xf>
    <xf numFmtId="0" fontId="42" fillId="36" borderId="56" xfId="42" applyFont="1" applyFill="1" applyBorder="1" applyAlignment="1" applyProtection="1">
      <alignment horizontal="center" vertical="center" shrinkToFit="1"/>
      <protection locked="0"/>
    </xf>
    <xf numFmtId="0" fontId="42" fillId="36" borderId="57" xfId="42" applyFont="1" applyFill="1" applyBorder="1" applyAlignment="1" applyProtection="1">
      <alignment horizontal="center" vertical="center" shrinkToFit="1"/>
      <protection locked="0"/>
    </xf>
    <xf numFmtId="38" fontId="47" fillId="37" borderId="55" xfId="54" applyFont="1" applyFill="1" applyBorder="1" applyAlignment="1" applyProtection="1">
      <alignment horizontal="center" vertical="center" shrinkToFit="1"/>
    </xf>
    <xf numFmtId="38" fontId="47" fillId="37" borderId="56" xfId="54" applyFont="1" applyFill="1" applyBorder="1" applyAlignment="1" applyProtection="1">
      <alignment horizontal="center" vertical="center" shrinkToFit="1"/>
    </xf>
    <xf numFmtId="38" fontId="47" fillId="37" borderId="57" xfId="54" applyFont="1" applyFill="1" applyBorder="1" applyAlignment="1" applyProtection="1">
      <alignment horizontal="center" vertical="center" shrinkToFit="1"/>
    </xf>
    <xf numFmtId="38" fontId="47" fillId="41" borderId="109" xfId="54" applyFont="1" applyFill="1" applyBorder="1" applyAlignment="1" applyProtection="1">
      <alignment horizontal="center" vertical="center" shrinkToFit="1"/>
    </xf>
    <xf numFmtId="38" fontId="47" fillId="41" borderId="113" xfId="54" applyFont="1" applyFill="1" applyBorder="1" applyAlignment="1" applyProtection="1">
      <alignment horizontal="center" vertical="center" shrinkToFit="1"/>
    </xf>
    <xf numFmtId="38" fontId="47" fillId="41" borderId="110" xfId="54" applyFont="1" applyFill="1" applyBorder="1" applyAlignment="1" applyProtection="1">
      <alignment horizontal="center" vertical="center" shrinkToFit="1"/>
    </xf>
    <xf numFmtId="0" fontId="64" fillId="0" borderId="0" xfId="42" applyFont="1" applyAlignment="1" applyProtection="1">
      <alignment horizontal="left" vertical="center" wrapText="1" shrinkToFit="1"/>
      <protection locked="0"/>
    </xf>
    <xf numFmtId="0" fontId="64" fillId="0" borderId="0" xfId="42" applyFont="1" applyAlignment="1" applyProtection="1">
      <alignment horizontal="left" vertical="center" shrinkToFit="1"/>
      <protection locked="0"/>
    </xf>
    <xf numFmtId="38" fontId="42" fillId="41" borderId="78" xfId="54" applyFont="1" applyFill="1" applyBorder="1" applyAlignment="1" applyProtection="1">
      <alignment horizontal="center" vertical="center" wrapText="1" shrinkToFit="1"/>
    </xf>
    <xf numFmtId="38" fontId="42" fillId="41" borderId="79" xfId="54" applyFont="1" applyFill="1" applyBorder="1" applyAlignment="1" applyProtection="1">
      <alignment horizontal="center" vertical="center" wrapText="1" shrinkToFit="1"/>
    </xf>
    <xf numFmtId="38" fontId="42" fillId="41" borderId="80" xfId="54" applyFont="1" applyFill="1" applyBorder="1" applyAlignment="1" applyProtection="1">
      <alignment horizontal="center" vertical="center" wrapText="1" shrinkToFit="1"/>
    </xf>
    <xf numFmtId="38" fontId="42" fillId="41" borderId="82" xfId="54" applyFont="1" applyFill="1" applyBorder="1" applyAlignment="1" applyProtection="1">
      <alignment horizontal="center" vertical="center" wrapText="1" shrinkToFit="1"/>
    </xf>
    <xf numFmtId="38" fontId="42" fillId="41" borderId="83" xfId="54" applyFont="1" applyFill="1" applyBorder="1" applyAlignment="1" applyProtection="1">
      <alignment horizontal="center" vertical="center" wrapText="1" shrinkToFit="1"/>
    </xf>
    <xf numFmtId="38" fontId="42" fillId="41" borderId="84" xfId="54" applyFont="1" applyFill="1" applyBorder="1" applyAlignment="1" applyProtection="1">
      <alignment horizontal="center" vertical="center" wrapText="1" shrinkToFit="1"/>
    </xf>
    <xf numFmtId="3" fontId="35" fillId="0" borderId="0" xfId="42" applyNumberFormat="1" applyFont="1" applyAlignment="1" applyProtection="1">
      <alignment horizontal="left" vertical="center"/>
      <protection locked="0"/>
    </xf>
    <xf numFmtId="0" fontId="41" fillId="0" borderId="0" xfId="42" applyFont="1" applyAlignment="1" applyProtection="1">
      <alignment horizontal="center" vertical="top"/>
      <protection locked="0"/>
    </xf>
    <xf numFmtId="0" fontId="53" fillId="33" borderId="67" xfId="42" applyFont="1" applyFill="1" applyBorder="1" applyAlignment="1" applyProtection="1">
      <alignment horizontal="center" vertical="center" wrapText="1"/>
      <protection locked="0"/>
    </xf>
    <xf numFmtId="0" fontId="53" fillId="33" borderId="68" xfId="42" applyFont="1" applyFill="1" applyBorder="1" applyAlignment="1" applyProtection="1">
      <alignment horizontal="center" vertical="center" wrapText="1"/>
      <protection locked="0"/>
    </xf>
    <xf numFmtId="0" fontId="53" fillId="33" borderId="69" xfId="42" applyFont="1" applyFill="1" applyBorder="1" applyAlignment="1" applyProtection="1">
      <alignment horizontal="center" vertical="center" wrapText="1"/>
      <protection locked="0"/>
    </xf>
    <xf numFmtId="0" fontId="53" fillId="33" borderId="33" xfId="42" applyFont="1" applyFill="1" applyBorder="1" applyAlignment="1" applyProtection="1">
      <alignment horizontal="center" vertical="center" wrapText="1"/>
      <protection locked="0"/>
    </xf>
    <xf numFmtId="0" fontId="53" fillId="33" borderId="0" xfId="42" applyFont="1" applyFill="1" applyAlignment="1" applyProtection="1">
      <alignment horizontal="center" vertical="center" wrapText="1"/>
      <protection locked="0"/>
    </xf>
    <xf numFmtId="0" fontId="53" fillId="33" borderId="16" xfId="42" applyFont="1" applyFill="1" applyBorder="1" applyAlignment="1" applyProtection="1">
      <alignment horizontal="center" vertical="center" wrapText="1"/>
      <protection locked="0"/>
    </xf>
    <xf numFmtId="0" fontId="53" fillId="33" borderId="70" xfId="42" applyFont="1" applyFill="1" applyBorder="1" applyAlignment="1" applyProtection="1">
      <alignment horizontal="center" vertical="center" wrapText="1"/>
      <protection locked="0"/>
    </xf>
    <xf numFmtId="0" fontId="53" fillId="33" borderId="15" xfId="42" applyFont="1" applyFill="1" applyBorder="1" applyAlignment="1" applyProtection="1">
      <alignment horizontal="center" vertical="center" wrapText="1"/>
      <protection locked="0"/>
    </xf>
    <xf numFmtId="0" fontId="53" fillId="33" borderId="71" xfId="42" applyFont="1" applyFill="1" applyBorder="1" applyAlignment="1" applyProtection="1">
      <alignment horizontal="center" vertical="center" wrapText="1"/>
      <protection locked="0"/>
    </xf>
    <xf numFmtId="0" fontId="53" fillId="33" borderId="19" xfId="42" applyFont="1" applyFill="1" applyBorder="1" applyAlignment="1" applyProtection="1">
      <alignment horizontal="center" vertical="center" wrapText="1"/>
      <protection locked="0"/>
    </xf>
    <xf numFmtId="0" fontId="53" fillId="33" borderId="20" xfId="42" applyFont="1" applyFill="1" applyBorder="1" applyAlignment="1" applyProtection="1">
      <alignment horizontal="center" vertical="center" wrapText="1"/>
      <protection locked="0"/>
    </xf>
    <xf numFmtId="0" fontId="53" fillId="33" borderId="21" xfId="42" applyFont="1" applyFill="1" applyBorder="1" applyAlignment="1" applyProtection="1">
      <alignment horizontal="center" vertical="center" wrapText="1"/>
      <protection locked="0"/>
    </xf>
    <xf numFmtId="0" fontId="53" fillId="33" borderId="28" xfId="42" applyFont="1" applyFill="1" applyBorder="1" applyAlignment="1" applyProtection="1">
      <alignment horizontal="center" vertical="center" wrapText="1"/>
      <protection locked="0"/>
    </xf>
    <xf numFmtId="49" fontId="35" fillId="33" borderId="88" xfId="42" applyNumberFormat="1" applyFont="1" applyFill="1" applyBorder="1" applyAlignment="1" applyProtection="1">
      <alignment horizontal="center" vertical="top" textRotation="255"/>
      <protection locked="0"/>
    </xf>
    <xf numFmtId="49" fontId="35" fillId="33" borderId="89" xfId="42" applyNumberFormat="1" applyFont="1" applyFill="1" applyBorder="1" applyAlignment="1" applyProtection="1">
      <alignment horizontal="center" vertical="top" textRotation="255"/>
      <protection locked="0"/>
    </xf>
    <xf numFmtId="49" fontId="35" fillId="33" borderId="98" xfId="42" applyNumberFormat="1" applyFont="1" applyFill="1" applyBorder="1" applyAlignment="1" applyProtection="1">
      <alignment horizontal="center" vertical="top" textRotation="255"/>
      <protection locked="0"/>
    </xf>
    <xf numFmtId="0" fontId="53" fillId="33" borderId="10" xfId="42" applyFont="1" applyFill="1" applyBorder="1" applyAlignment="1" applyProtection="1">
      <alignment horizontal="center" vertical="center" wrapText="1"/>
      <protection locked="0"/>
    </xf>
    <xf numFmtId="0" fontId="53" fillId="33" borderId="10" xfId="42" applyFont="1" applyFill="1" applyBorder="1" applyAlignment="1" applyProtection="1">
      <alignment horizontal="center" vertical="center" wrapText="1" shrinkToFit="1"/>
      <protection locked="0"/>
    </xf>
    <xf numFmtId="0" fontId="53" fillId="33" borderId="96" xfId="42" applyFont="1" applyFill="1" applyBorder="1" applyAlignment="1" applyProtection="1">
      <alignment horizontal="center" vertical="center" wrapText="1" shrinkToFit="1"/>
      <protection locked="0"/>
    </xf>
    <xf numFmtId="38" fontId="42" fillId="42" borderId="57" xfId="54" applyFont="1" applyFill="1" applyBorder="1" applyAlignment="1" applyProtection="1">
      <alignment horizontal="center" vertical="center" shrinkToFit="1"/>
      <protection locked="0"/>
    </xf>
    <xf numFmtId="38" fontId="42" fillId="41" borderId="109" xfId="54" applyFont="1" applyFill="1" applyBorder="1" applyAlignment="1" applyProtection="1">
      <alignment horizontal="center" vertical="center" shrinkToFit="1"/>
    </xf>
    <xf numFmtId="38" fontId="42" fillId="41" borderId="113" xfId="54" applyFont="1" applyFill="1" applyBorder="1" applyAlignment="1" applyProtection="1">
      <alignment horizontal="center" vertical="center" shrinkToFit="1"/>
    </xf>
    <xf numFmtId="38" fontId="42" fillId="41" borderId="110" xfId="54" applyFont="1" applyFill="1" applyBorder="1" applyAlignment="1" applyProtection="1">
      <alignment horizontal="center" vertical="center" shrinkToFit="1"/>
    </xf>
    <xf numFmtId="0" fontId="43" fillId="0" borderId="43" xfId="42" applyFont="1" applyBorder="1" applyAlignment="1" applyProtection="1">
      <alignment horizontal="left" vertical="top" wrapText="1"/>
      <protection locked="0"/>
    </xf>
    <xf numFmtId="0" fontId="35" fillId="0" borderId="0" xfId="42" applyFont="1" applyAlignment="1" applyProtection="1">
      <alignment horizontal="center" vertical="center"/>
      <protection locked="0"/>
    </xf>
    <xf numFmtId="0" fontId="53" fillId="0" borderId="46" xfId="42" applyFont="1" applyBorder="1" applyAlignment="1" applyProtection="1">
      <alignment horizontal="left" vertical="center" wrapText="1"/>
      <protection locked="0"/>
    </xf>
    <xf numFmtId="0" fontId="53" fillId="0" borderId="34" xfId="42" applyFont="1" applyBorder="1" applyAlignment="1" applyProtection="1">
      <alignment horizontal="left" vertical="center" wrapText="1"/>
      <protection locked="0"/>
    </xf>
    <xf numFmtId="0" fontId="53" fillId="0" borderId="35" xfId="42" applyFont="1" applyBorder="1" applyAlignment="1" applyProtection="1">
      <alignment horizontal="left" vertical="center" wrapText="1"/>
      <protection locked="0"/>
    </xf>
    <xf numFmtId="0" fontId="53" fillId="0" borderId="33" xfId="42" applyFont="1" applyBorder="1" applyAlignment="1" applyProtection="1">
      <alignment horizontal="left" vertical="center" wrapText="1"/>
      <protection locked="0"/>
    </xf>
    <xf numFmtId="0" fontId="53" fillId="0" borderId="0" xfId="42" applyFont="1" applyAlignment="1" applyProtection="1">
      <alignment horizontal="left" vertical="center" wrapText="1"/>
      <protection locked="0"/>
    </xf>
    <xf numFmtId="0" fontId="53" fillId="0" borderId="16" xfId="42" applyFont="1" applyBorder="1" applyAlignment="1" applyProtection="1">
      <alignment horizontal="left" vertical="center" wrapText="1"/>
      <protection locked="0"/>
    </xf>
    <xf numFmtId="0" fontId="53" fillId="0" borderId="29" xfId="42" applyFont="1" applyBorder="1" applyAlignment="1" applyProtection="1">
      <alignment horizontal="left" vertical="center" wrapText="1"/>
      <protection locked="0"/>
    </xf>
    <xf numFmtId="0" fontId="53" fillId="0" borderId="14" xfId="42" applyFont="1" applyBorder="1" applyAlignment="1" applyProtection="1">
      <alignment horizontal="left" vertical="center" wrapText="1"/>
      <protection locked="0"/>
    </xf>
    <xf numFmtId="0" fontId="53" fillId="0" borderId="18" xfId="42" applyFont="1" applyBorder="1" applyAlignment="1" applyProtection="1">
      <alignment horizontal="left" vertical="center" wrapText="1"/>
      <protection locked="0"/>
    </xf>
    <xf numFmtId="0" fontId="53" fillId="0" borderId="11" xfId="42" applyFont="1" applyBorder="1" applyAlignment="1" applyProtection="1">
      <alignment horizontal="center" vertical="center" wrapText="1"/>
      <protection locked="0"/>
    </xf>
    <xf numFmtId="9" fontId="64" fillId="0" borderId="36" xfId="42" applyNumberFormat="1" applyFont="1" applyBorder="1" applyAlignment="1" applyProtection="1">
      <alignment horizontal="center" vertical="center" wrapText="1"/>
      <protection locked="0"/>
    </xf>
    <xf numFmtId="9" fontId="64" fillId="0" borderId="37" xfId="42" applyNumberFormat="1" applyFont="1" applyBorder="1" applyAlignment="1" applyProtection="1">
      <alignment horizontal="center" vertical="center" wrapText="1"/>
      <protection locked="0"/>
    </xf>
    <xf numFmtId="9" fontId="64" fillId="0" borderId="61" xfId="42" applyNumberFormat="1" applyFont="1" applyBorder="1" applyAlignment="1" applyProtection="1">
      <alignment horizontal="center" vertical="center" wrapText="1"/>
      <protection locked="0"/>
    </xf>
    <xf numFmtId="9" fontId="64" fillId="0" borderId="34" xfId="42" applyNumberFormat="1" applyFont="1" applyBorder="1" applyAlignment="1" applyProtection="1">
      <alignment horizontal="center" vertical="center" wrapText="1"/>
      <protection locked="0"/>
    </xf>
    <xf numFmtId="9" fontId="64" fillId="0" borderId="35" xfId="42" applyNumberFormat="1" applyFont="1" applyBorder="1" applyAlignment="1" applyProtection="1">
      <alignment horizontal="center" vertical="center" wrapText="1"/>
      <protection locked="0"/>
    </xf>
    <xf numFmtId="9" fontId="64" fillId="0" borderId="15" xfId="42" applyNumberFormat="1" applyFont="1" applyBorder="1" applyAlignment="1" applyProtection="1">
      <alignment horizontal="center" vertical="center" wrapText="1"/>
      <protection locked="0"/>
    </xf>
    <xf numFmtId="9" fontId="64" fillId="0" borderId="0" xfId="42" applyNumberFormat="1" applyFont="1" applyAlignment="1" applyProtection="1">
      <alignment horizontal="center" vertical="center" wrapText="1"/>
      <protection locked="0"/>
    </xf>
    <xf numFmtId="9" fontId="64" fillId="0" borderId="16" xfId="42" applyNumberFormat="1" applyFont="1" applyBorder="1" applyAlignment="1" applyProtection="1">
      <alignment horizontal="center" vertical="center" wrapText="1"/>
      <protection locked="0"/>
    </xf>
    <xf numFmtId="9" fontId="64" fillId="0" borderId="17" xfId="42" applyNumberFormat="1" applyFont="1" applyBorder="1" applyAlignment="1" applyProtection="1">
      <alignment horizontal="center" vertical="center" wrapText="1"/>
      <protection locked="0"/>
    </xf>
    <xf numFmtId="9" fontId="64" fillId="0" borderId="14" xfId="42" applyNumberFormat="1" applyFont="1" applyBorder="1" applyAlignment="1" applyProtection="1">
      <alignment horizontal="center" vertical="center" wrapText="1"/>
      <protection locked="0"/>
    </xf>
    <xf numFmtId="9" fontId="64" fillId="0" borderId="18" xfId="42" applyNumberFormat="1" applyFont="1" applyBorder="1" applyAlignment="1" applyProtection="1">
      <alignment horizontal="center" vertical="center" wrapText="1"/>
      <protection locked="0"/>
    </xf>
    <xf numFmtId="9" fontId="64" fillId="0" borderId="75" xfId="42" applyNumberFormat="1" applyFont="1" applyBorder="1" applyAlignment="1" applyProtection="1">
      <alignment horizontal="center" vertical="center" wrapText="1"/>
      <protection locked="0"/>
    </xf>
    <xf numFmtId="9" fontId="64" fillId="0" borderId="90" xfId="42" applyNumberFormat="1" applyFont="1" applyBorder="1" applyAlignment="1" applyProtection="1">
      <alignment horizontal="center" vertical="center" wrapText="1"/>
      <protection locked="0"/>
    </xf>
    <xf numFmtId="9" fontId="64" fillId="0" borderId="39" xfId="42" applyNumberFormat="1" applyFont="1" applyBorder="1" applyAlignment="1" applyProtection="1">
      <alignment horizontal="center" vertical="center" wrapText="1"/>
      <protection locked="0"/>
    </xf>
    <xf numFmtId="9" fontId="64" fillId="0" borderId="41" xfId="42" applyNumberFormat="1" applyFont="1" applyBorder="1" applyAlignment="1" applyProtection="1">
      <alignment horizontal="center" vertical="center" wrapText="1"/>
      <protection locked="0"/>
    </xf>
    <xf numFmtId="0" fontId="53" fillId="0" borderId="100" xfId="42" applyFont="1" applyBorder="1" applyAlignment="1" applyProtection="1">
      <alignment horizontal="center" vertical="center" wrapText="1"/>
      <protection locked="0"/>
    </xf>
    <xf numFmtId="0" fontId="53" fillId="0" borderId="58" xfId="42" applyFont="1" applyBorder="1" applyAlignment="1" applyProtection="1">
      <alignment horizontal="left" vertical="center" wrapText="1"/>
      <protection locked="0"/>
    </xf>
    <xf numFmtId="0" fontId="53" fillId="0" borderId="59" xfId="42" applyFont="1" applyBorder="1" applyAlignment="1" applyProtection="1">
      <alignment horizontal="left" vertical="center" wrapText="1"/>
      <protection locked="0"/>
    </xf>
    <xf numFmtId="0" fontId="53" fillId="0" borderId="72" xfId="42" applyFont="1" applyBorder="1" applyAlignment="1" applyProtection="1">
      <alignment horizontal="left" vertical="center" wrapText="1"/>
      <protection locked="0"/>
    </xf>
    <xf numFmtId="0" fontId="64" fillId="0" borderId="61" xfId="42" applyFont="1" applyBorder="1" applyAlignment="1" applyProtection="1">
      <alignment horizontal="center" vertical="center" wrapText="1"/>
      <protection locked="0"/>
    </xf>
    <xf numFmtId="0" fontId="64" fillId="0" borderId="34" xfId="42" applyFont="1" applyBorder="1" applyAlignment="1" applyProtection="1">
      <alignment horizontal="center" vertical="center" wrapText="1"/>
      <protection locked="0"/>
    </xf>
    <xf numFmtId="0" fontId="64" fillId="0" borderId="77" xfId="42" applyFont="1" applyBorder="1" applyAlignment="1" applyProtection="1">
      <alignment horizontal="center" vertical="center" wrapText="1"/>
      <protection locked="0"/>
    </xf>
    <xf numFmtId="0" fontId="64" fillId="0" borderId="59" xfId="42" applyFont="1" applyBorder="1" applyAlignment="1" applyProtection="1">
      <alignment horizontal="center" vertical="center" wrapText="1"/>
      <protection locked="0"/>
    </xf>
    <xf numFmtId="9" fontId="64" fillId="0" borderId="77" xfId="42" applyNumberFormat="1" applyFont="1" applyBorder="1" applyAlignment="1" applyProtection="1">
      <alignment horizontal="center" vertical="center" wrapText="1"/>
      <protection locked="0"/>
    </xf>
    <xf numFmtId="9" fontId="64" fillId="0" borderId="59" xfId="42" applyNumberFormat="1" applyFont="1" applyBorder="1" applyAlignment="1" applyProtection="1">
      <alignment horizontal="center" vertical="center" wrapText="1"/>
      <protection locked="0"/>
    </xf>
    <xf numFmtId="9" fontId="64" fillId="0" borderId="72" xfId="42" applyNumberFormat="1" applyFont="1" applyBorder="1" applyAlignment="1" applyProtection="1">
      <alignment horizontal="center" vertical="center" wrapText="1"/>
      <protection locked="0"/>
    </xf>
    <xf numFmtId="9" fontId="64" fillId="0" borderId="60" xfId="42" applyNumberFormat="1" applyFont="1" applyBorder="1" applyAlignment="1" applyProtection="1">
      <alignment horizontal="center" vertical="center" wrapText="1"/>
      <protection locked="0"/>
    </xf>
    <xf numFmtId="0" fontId="53" fillId="0" borderId="104" xfId="42" applyFont="1" applyBorder="1" applyAlignment="1" applyProtection="1">
      <alignment horizontal="center" vertical="center" wrapText="1"/>
      <protection locked="0"/>
    </xf>
    <xf numFmtId="0" fontId="53" fillId="0" borderId="42" xfId="42" applyFont="1" applyBorder="1" applyAlignment="1" applyProtection="1">
      <alignment horizontal="center" vertical="center" wrapText="1"/>
      <protection locked="0"/>
    </xf>
    <xf numFmtId="0" fontId="53" fillId="0" borderId="43" xfId="42" applyFont="1" applyBorder="1" applyAlignment="1" applyProtection="1">
      <alignment horizontal="center" vertical="center" wrapText="1"/>
      <protection locked="0"/>
    </xf>
    <xf numFmtId="0" fontId="53" fillId="0" borderId="87" xfId="42" applyFont="1" applyBorder="1" applyAlignment="1" applyProtection="1">
      <alignment horizontal="center" vertical="center" wrapText="1"/>
      <protection locked="0"/>
    </xf>
    <xf numFmtId="9" fontId="64" fillId="0" borderId="42" xfId="42" applyNumberFormat="1" applyFont="1" applyBorder="1" applyAlignment="1" applyProtection="1">
      <alignment horizontal="center" vertical="center" wrapText="1"/>
      <protection locked="0"/>
    </xf>
    <xf numFmtId="9" fontId="64" fillId="0" borderId="43" xfId="42" applyNumberFormat="1" applyFont="1" applyBorder="1" applyAlignment="1" applyProtection="1">
      <alignment horizontal="center" vertical="center" wrapText="1"/>
      <protection locked="0"/>
    </xf>
    <xf numFmtId="0" fontId="64" fillId="0" borderId="42" xfId="42" applyFont="1" applyBorder="1" applyAlignment="1" applyProtection="1">
      <alignment horizontal="center" vertical="center" wrapText="1"/>
      <protection locked="0"/>
    </xf>
    <xf numFmtId="0" fontId="64" fillId="0" borderId="43" xfId="42" applyFont="1" applyBorder="1" applyAlignment="1" applyProtection="1">
      <alignment horizontal="center" vertical="center" wrapText="1"/>
      <protection locked="0"/>
    </xf>
    <xf numFmtId="0" fontId="64" fillId="0" borderId="45" xfId="42" applyFont="1" applyBorder="1" applyAlignment="1" applyProtection="1">
      <alignment horizontal="center" vertical="center" wrapText="1"/>
      <protection locked="0"/>
    </xf>
    <xf numFmtId="0" fontId="64" fillId="0" borderId="75" xfId="42" applyFont="1" applyBorder="1" applyAlignment="1" applyProtection="1">
      <alignment horizontal="center" vertical="center" wrapText="1"/>
      <protection locked="0"/>
    </xf>
    <xf numFmtId="0" fontId="64" fillId="0" borderId="17" xfId="42" applyFont="1" applyBorder="1" applyAlignment="1" applyProtection="1">
      <alignment horizontal="center" vertical="center" wrapText="1"/>
      <protection locked="0"/>
    </xf>
    <xf numFmtId="0" fontId="64" fillId="0" borderId="14" xfId="42" applyFont="1" applyBorder="1" applyAlignment="1" applyProtection="1">
      <alignment horizontal="center" vertical="center" wrapText="1"/>
      <protection locked="0"/>
    </xf>
    <xf numFmtId="0" fontId="64" fillId="0" borderId="74" xfId="42" applyFont="1" applyBorder="1" applyAlignment="1" applyProtection="1">
      <alignment horizontal="center" vertical="center" wrapText="1"/>
      <protection locked="0"/>
    </xf>
    <xf numFmtId="0" fontId="53" fillId="0" borderId="103" xfId="42" applyFont="1" applyBorder="1" applyAlignment="1" applyProtection="1">
      <alignment horizontal="center" vertical="center" wrapText="1"/>
      <protection locked="0"/>
    </xf>
    <xf numFmtId="9" fontId="64" fillId="0" borderId="87" xfId="42" applyNumberFormat="1" applyFont="1" applyBorder="1" applyAlignment="1" applyProtection="1">
      <alignment horizontal="center" vertical="center" wrapText="1"/>
      <protection locked="0"/>
    </xf>
    <xf numFmtId="0" fontId="47" fillId="0" borderId="129" xfId="42" applyFont="1" applyBorder="1" applyAlignment="1" applyProtection="1">
      <alignment horizontal="center" vertical="center" wrapText="1"/>
      <protection locked="0"/>
    </xf>
    <xf numFmtId="0" fontId="47" fillId="0" borderId="85" xfId="42" applyFont="1" applyBorder="1" applyAlignment="1" applyProtection="1">
      <alignment horizontal="center" vertical="center" wrapText="1"/>
      <protection locked="0"/>
    </xf>
    <xf numFmtId="0" fontId="47" fillId="0" borderId="130" xfId="42" applyFont="1" applyBorder="1" applyAlignment="1" applyProtection="1">
      <alignment horizontal="center" vertical="center" wrapText="1"/>
      <protection locked="0"/>
    </xf>
    <xf numFmtId="0" fontId="47" fillId="0" borderId="76" xfId="42" applyFont="1" applyBorder="1" applyAlignment="1" applyProtection="1">
      <alignment horizontal="center" vertical="center" wrapText="1"/>
      <protection locked="0"/>
    </xf>
    <xf numFmtId="0" fontId="47" fillId="0" borderId="97" xfId="42" applyFont="1" applyBorder="1" applyAlignment="1" applyProtection="1">
      <alignment horizontal="center" vertical="center" wrapText="1"/>
      <protection locked="0"/>
    </xf>
    <xf numFmtId="0" fontId="35" fillId="0" borderId="0" xfId="42" applyFont="1" applyAlignment="1" applyProtection="1">
      <alignment horizontal="left" vertical="top" wrapText="1"/>
      <protection locked="0"/>
    </xf>
    <xf numFmtId="0" fontId="102" fillId="34" borderId="0" xfId="42" applyFont="1" applyFill="1" applyAlignment="1" applyProtection="1">
      <alignment horizontal="center" vertical="center" wrapText="1"/>
      <protection locked="0"/>
    </xf>
    <xf numFmtId="0" fontId="47" fillId="33" borderId="92" xfId="42" applyFont="1" applyFill="1" applyBorder="1" applyAlignment="1" applyProtection="1">
      <alignment horizontal="center" vertical="center" wrapText="1"/>
      <protection locked="0"/>
    </xf>
    <xf numFmtId="0" fontId="47" fillId="33" borderId="93" xfId="42" applyFont="1" applyFill="1" applyBorder="1" applyAlignment="1" applyProtection="1">
      <alignment horizontal="center" vertical="center" wrapText="1"/>
      <protection locked="0"/>
    </xf>
    <xf numFmtId="0" fontId="47" fillId="33" borderId="95" xfId="42" applyFont="1" applyFill="1" applyBorder="1" applyAlignment="1" applyProtection="1">
      <alignment horizontal="center" vertical="center" wrapText="1"/>
      <protection locked="0"/>
    </xf>
    <xf numFmtId="0" fontId="47" fillId="33" borderId="10" xfId="42" applyFont="1" applyFill="1" applyBorder="1" applyAlignment="1" applyProtection="1">
      <alignment horizontal="center" vertical="center" wrapText="1"/>
      <protection locked="0"/>
    </xf>
    <xf numFmtId="0" fontId="47" fillId="33" borderId="94" xfId="42" applyFont="1" applyFill="1" applyBorder="1" applyAlignment="1" applyProtection="1">
      <alignment horizontal="center" vertical="center" wrapText="1"/>
      <protection locked="0"/>
    </xf>
    <xf numFmtId="0" fontId="47" fillId="33" borderId="96" xfId="42" applyFont="1" applyFill="1" applyBorder="1" applyAlignment="1" applyProtection="1">
      <alignment horizontal="center" vertical="center" wrapText="1"/>
      <protection locked="0"/>
    </xf>
    <xf numFmtId="0" fontId="47" fillId="0" borderId="95" xfId="42" applyFont="1" applyBorder="1" applyAlignment="1" applyProtection="1">
      <alignment horizontal="center" vertical="center" wrapText="1"/>
      <protection locked="0"/>
    </xf>
    <xf numFmtId="0" fontId="47" fillId="0" borderId="10" xfId="42" applyFont="1" applyBorder="1" applyAlignment="1" applyProtection="1">
      <alignment horizontal="center" vertical="center" wrapText="1"/>
      <protection locked="0"/>
    </xf>
    <xf numFmtId="0" fontId="47" fillId="0" borderId="96" xfId="42" applyFont="1" applyBorder="1" applyAlignment="1" applyProtection="1">
      <alignment horizontal="center" vertical="center" wrapText="1"/>
      <protection locked="0"/>
    </xf>
    <xf numFmtId="0" fontId="35" fillId="0" borderId="0" xfId="42" applyFont="1" applyAlignment="1" applyProtection="1">
      <alignment horizontal="right" vertical="top"/>
      <protection locked="0"/>
    </xf>
    <xf numFmtId="0" fontId="35" fillId="0" borderId="0" xfId="42" applyFont="1" applyAlignment="1" applyProtection="1">
      <alignment horizontal="left" vertical="top"/>
      <protection locked="0"/>
    </xf>
    <xf numFmtId="0" fontId="40" fillId="0" borderId="0" xfId="57" applyFont="1" applyAlignment="1" applyProtection="1">
      <alignment horizontal="right" vertical="center"/>
      <protection locked="0"/>
    </xf>
    <xf numFmtId="0" fontId="118" fillId="34" borderId="0" xfId="56" applyFont="1" applyFill="1" applyAlignment="1" applyProtection="1">
      <alignment horizontal="center" vertical="center"/>
      <protection locked="0"/>
    </xf>
    <xf numFmtId="0" fontId="39" fillId="43" borderId="24" xfId="56" applyFont="1" applyFill="1" applyBorder="1" applyAlignment="1" applyProtection="1">
      <alignment horizontal="center" vertical="center"/>
      <protection locked="0"/>
    </xf>
    <xf numFmtId="0" fontId="39" fillId="43" borderId="93" xfId="56" applyFont="1" applyFill="1" applyBorder="1" applyAlignment="1" applyProtection="1">
      <alignment horizontal="center" vertical="center"/>
      <protection locked="0"/>
    </xf>
    <xf numFmtId="0" fontId="40" fillId="42" borderId="25" xfId="56" applyFont="1" applyFill="1" applyBorder="1" applyAlignment="1" applyProtection="1">
      <alignment horizontal="center" vertical="center" wrapText="1"/>
      <protection locked="0"/>
    </xf>
    <xf numFmtId="0" fontId="40" fillId="42" borderId="23" xfId="56" applyFont="1" applyFill="1" applyBorder="1" applyAlignment="1" applyProtection="1">
      <alignment horizontal="center" vertical="center" wrapText="1"/>
      <protection locked="0"/>
    </xf>
    <xf numFmtId="0" fontId="39" fillId="43" borderId="23" xfId="56" applyFont="1" applyFill="1" applyBorder="1" applyAlignment="1" applyProtection="1">
      <alignment horizontal="center" vertical="center"/>
      <protection locked="0"/>
    </xf>
    <xf numFmtId="0" fontId="40" fillId="42" borderId="26" xfId="56" applyFont="1" applyFill="1" applyBorder="1" applyAlignment="1" applyProtection="1">
      <alignment horizontal="center" vertical="center" wrapText="1"/>
      <protection locked="0"/>
    </xf>
    <xf numFmtId="0" fontId="39" fillId="43" borderId="20" xfId="56" applyFont="1" applyFill="1" applyBorder="1" applyAlignment="1" applyProtection="1">
      <alignment horizontal="center" vertical="center"/>
      <protection locked="0"/>
    </xf>
    <xf numFmtId="0" fontId="39" fillId="43" borderId="21" xfId="56" applyFont="1" applyFill="1" applyBorder="1" applyAlignment="1" applyProtection="1">
      <alignment horizontal="center" vertical="center"/>
      <protection locked="0"/>
    </xf>
    <xf numFmtId="178" fontId="40" fillId="41" borderId="19" xfId="56" applyNumberFormat="1" applyFont="1" applyFill="1" applyBorder="1" applyAlignment="1">
      <alignment horizontal="center" vertical="center"/>
    </xf>
    <xf numFmtId="178" fontId="40" fillId="41" borderId="20" xfId="56" applyNumberFormat="1" applyFont="1" applyFill="1" applyBorder="1" applyAlignment="1">
      <alignment horizontal="center" vertical="center"/>
    </xf>
    <xf numFmtId="0" fontId="40" fillId="34" borderId="20" xfId="56" applyFont="1" applyFill="1" applyBorder="1" applyAlignment="1" applyProtection="1">
      <alignment horizontal="center" vertical="center"/>
      <protection locked="0"/>
    </xf>
    <xf numFmtId="0" fontId="39" fillId="43" borderId="10" xfId="56" applyFont="1" applyFill="1" applyBorder="1" applyAlignment="1" applyProtection="1">
      <alignment horizontal="center" vertical="center"/>
      <protection locked="0"/>
    </xf>
    <xf numFmtId="0" fontId="47" fillId="42" borderId="10" xfId="56" applyFont="1" applyFill="1" applyBorder="1" applyAlignment="1" applyProtection="1">
      <alignment horizontal="center" vertical="center"/>
      <protection locked="0"/>
    </xf>
    <xf numFmtId="0" fontId="47" fillId="42" borderId="19" xfId="56" applyFont="1" applyFill="1" applyBorder="1" applyAlignment="1" applyProtection="1">
      <alignment horizontal="center" vertical="center"/>
      <protection locked="0"/>
    </xf>
    <xf numFmtId="0" fontId="40" fillId="34" borderId="31" xfId="56" applyFont="1" applyFill="1" applyBorder="1" applyAlignment="1" applyProtection="1">
      <alignment horizontal="left" vertical="center"/>
      <protection locked="0"/>
    </xf>
    <xf numFmtId="0" fontId="40" fillId="34" borderId="20" xfId="56" applyFont="1" applyFill="1" applyBorder="1" applyAlignment="1" applyProtection="1">
      <alignment horizontal="left" vertical="center"/>
      <protection locked="0"/>
    </xf>
    <xf numFmtId="0" fontId="40" fillId="34" borderId="21" xfId="56" applyFont="1" applyFill="1" applyBorder="1" applyAlignment="1" applyProtection="1">
      <alignment horizontal="left" vertical="center"/>
      <protection locked="0"/>
    </xf>
    <xf numFmtId="0" fontId="47" fillId="42" borderId="20" xfId="56" applyFont="1" applyFill="1" applyBorder="1" applyAlignment="1" applyProtection="1">
      <alignment horizontal="center" vertical="center"/>
      <protection locked="0"/>
    </xf>
    <xf numFmtId="0" fontId="39" fillId="43" borderId="20" xfId="56" applyFont="1" applyFill="1" applyBorder="1" applyAlignment="1" applyProtection="1">
      <alignment horizontal="center" vertical="center" wrapText="1"/>
      <protection locked="0"/>
    </xf>
    <xf numFmtId="0" fontId="40" fillId="42" borderId="19" xfId="56" applyFont="1" applyFill="1" applyBorder="1" applyAlignment="1" applyProtection="1">
      <alignment horizontal="center" vertical="center" wrapText="1"/>
      <protection locked="0"/>
    </xf>
    <xf numFmtId="0" fontId="40" fillId="42" borderId="20" xfId="56" applyFont="1" applyFill="1" applyBorder="1" applyAlignment="1" applyProtection="1">
      <alignment horizontal="center" vertical="center" wrapText="1"/>
      <protection locked="0"/>
    </xf>
    <xf numFmtId="0" fontId="40" fillId="42" borderId="28" xfId="56" applyFont="1" applyFill="1" applyBorder="1" applyAlignment="1" applyProtection="1">
      <alignment horizontal="center" vertical="center" wrapText="1"/>
      <protection locked="0"/>
    </xf>
    <xf numFmtId="0" fontId="40" fillId="34" borderId="28" xfId="56" applyFont="1" applyFill="1" applyBorder="1" applyAlignment="1" applyProtection="1">
      <alignment horizontal="center" vertical="center"/>
      <protection locked="0"/>
    </xf>
    <xf numFmtId="0" fontId="40" fillId="42" borderId="17" xfId="56" applyFont="1" applyFill="1" applyBorder="1" applyAlignment="1" applyProtection="1">
      <alignment horizontal="center" vertical="center"/>
      <protection locked="0"/>
    </xf>
    <xf numFmtId="0" fontId="40" fillId="42" borderId="14" xfId="56" applyFont="1" applyFill="1" applyBorder="1" applyAlignment="1" applyProtection="1">
      <alignment horizontal="center" vertical="center"/>
      <protection locked="0"/>
    </xf>
    <xf numFmtId="0" fontId="40" fillId="34" borderId="65" xfId="56" applyFont="1" applyFill="1" applyBorder="1" applyAlignment="1" applyProtection="1">
      <alignment horizontal="left" vertical="center"/>
      <protection locked="0"/>
    </xf>
    <xf numFmtId="0" fontId="40" fillId="34" borderId="18" xfId="56" applyFont="1" applyFill="1" applyBorder="1" applyAlignment="1" applyProtection="1">
      <alignment horizontal="left" vertical="center"/>
      <protection locked="0"/>
    </xf>
    <xf numFmtId="0" fontId="40" fillId="42" borderId="19" xfId="56" applyFont="1" applyFill="1" applyBorder="1" applyAlignment="1" applyProtection="1">
      <alignment horizontal="center" vertical="center"/>
      <protection locked="0"/>
    </xf>
    <xf numFmtId="0" fontId="40" fillId="42" borderId="20" xfId="56" applyFont="1" applyFill="1" applyBorder="1" applyAlignment="1" applyProtection="1">
      <alignment horizontal="center" vertical="center"/>
      <protection locked="0"/>
    </xf>
    <xf numFmtId="0" fontId="40" fillId="34" borderId="124" xfId="56" applyFont="1" applyFill="1" applyBorder="1" applyAlignment="1" applyProtection="1">
      <alignment horizontal="left" vertical="center"/>
      <protection locked="0"/>
    </xf>
    <xf numFmtId="0" fontId="40" fillId="34" borderId="10" xfId="56" applyFont="1" applyFill="1" applyBorder="1" applyAlignment="1" applyProtection="1">
      <alignment horizontal="left" vertical="center"/>
      <protection locked="0"/>
    </xf>
    <xf numFmtId="0" fontId="40" fillId="34" borderId="96" xfId="56" applyFont="1" applyFill="1" applyBorder="1" applyAlignment="1" applyProtection="1">
      <alignment horizontal="left" vertical="center"/>
      <protection locked="0"/>
    </xf>
    <xf numFmtId="0" fontId="40" fillId="42" borderId="11" xfId="56" applyFont="1" applyFill="1" applyBorder="1" applyAlignment="1" applyProtection="1">
      <alignment horizontal="center" vertical="center"/>
      <protection locked="0"/>
    </xf>
    <xf numFmtId="0" fontId="40" fillId="42" borderId="61" xfId="56" applyFont="1" applyFill="1" applyBorder="1" applyAlignment="1" applyProtection="1">
      <alignment horizontal="center" vertical="center"/>
      <protection locked="0"/>
    </xf>
    <xf numFmtId="0" fontId="40" fillId="34" borderId="86" xfId="56" applyFont="1" applyFill="1" applyBorder="1" applyAlignment="1" applyProtection="1">
      <alignment horizontal="center" vertical="center"/>
      <protection locked="0"/>
    </xf>
    <xf numFmtId="0" fontId="40" fillId="34" borderId="34" xfId="56" applyFont="1" applyFill="1" applyBorder="1" applyAlignment="1" applyProtection="1">
      <alignment horizontal="center" vertical="center"/>
      <protection locked="0"/>
    </xf>
    <xf numFmtId="0" fontId="40" fillId="34" borderId="18" xfId="56" applyFont="1" applyFill="1" applyBorder="1" applyAlignment="1" applyProtection="1">
      <alignment horizontal="center" vertical="center"/>
      <protection locked="0"/>
    </xf>
    <xf numFmtId="0" fontId="40" fillId="34" borderId="17" xfId="56" applyFont="1" applyFill="1" applyBorder="1" applyAlignment="1" applyProtection="1">
      <alignment horizontal="center" vertical="center"/>
      <protection locked="0"/>
    </xf>
    <xf numFmtId="0" fontId="98" fillId="43" borderId="21" xfId="56" applyFont="1" applyFill="1" applyBorder="1" applyAlignment="1" applyProtection="1">
      <alignment horizontal="center" vertical="center" wrapText="1"/>
      <protection locked="0"/>
    </xf>
    <xf numFmtId="0" fontId="98" fillId="43" borderId="10" xfId="56" applyFont="1" applyFill="1" applyBorder="1" applyAlignment="1" applyProtection="1">
      <alignment horizontal="center" vertical="center"/>
      <protection locked="0"/>
    </xf>
    <xf numFmtId="0" fontId="40" fillId="41" borderId="19" xfId="56" applyFont="1" applyFill="1" applyBorder="1" applyAlignment="1">
      <alignment horizontal="center" vertical="center"/>
    </xf>
    <xf numFmtId="0" fontId="40" fillId="41" borderId="20" xfId="56" applyFont="1" applyFill="1" applyBorder="1" applyAlignment="1">
      <alignment horizontal="center" vertical="center"/>
    </xf>
    <xf numFmtId="0" fontId="53" fillId="42" borderId="19" xfId="56" applyFont="1" applyFill="1" applyBorder="1" applyAlignment="1" applyProtection="1">
      <alignment horizontal="center" vertical="center"/>
      <protection locked="0"/>
    </xf>
    <xf numFmtId="0" fontId="53" fillId="42" borderId="20" xfId="56" applyFont="1" applyFill="1" applyBorder="1" applyAlignment="1" applyProtection="1">
      <alignment horizontal="center" vertical="center"/>
      <protection locked="0"/>
    </xf>
    <xf numFmtId="0" fontId="40" fillId="34" borderId="28" xfId="56" applyFont="1" applyFill="1" applyBorder="1" applyAlignment="1" applyProtection="1">
      <alignment horizontal="left" vertical="center"/>
      <protection locked="0"/>
    </xf>
    <xf numFmtId="0" fontId="40" fillId="34" borderId="21" xfId="56" applyFont="1" applyFill="1" applyBorder="1" applyAlignment="1" applyProtection="1">
      <alignment horizontal="center" vertical="center" wrapText="1"/>
      <protection locked="0"/>
    </xf>
    <xf numFmtId="0" fontId="40" fillId="34" borderId="10" xfId="56" applyFont="1" applyFill="1" applyBorder="1" applyAlignment="1" applyProtection="1">
      <alignment horizontal="center" vertical="center" wrapText="1"/>
      <protection locked="0"/>
    </xf>
    <xf numFmtId="0" fontId="40" fillId="34" borderId="19" xfId="56" applyFont="1" applyFill="1" applyBorder="1" applyAlignment="1" applyProtection="1">
      <alignment horizontal="center" vertical="center" wrapText="1"/>
      <protection locked="0"/>
    </xf>
    <xf numFmtId="0" fontId="40" fillId="42" borderId="21" xfId="56" applyFont="1" applyFill="1" applyBorder="1" applyAlignment="1" applyProtection="1">
      <alignment horizontal="center" vertical="center"/>
      <protection locked="0"/>
    </xf>
    <xf numFmtId="0" fontId="40" fillId="42" borderId="10" xfId="56" applyFont="1" applyFill="1" applyBorder="1" applyAlignment="1" applyProtection="1">
      <alignment horizontal="center" vertical="center"/>
      <protection locked="0"/>
    </xf>
    <xf numFmtId="0" fontId="40" fillId="34" borderId="21" xfId="56" applyFont="1" applyFill="1" applyBorder="1" applyAlignment="1" applyProtection="1">
      <alignment horizontal="center" vertical="center"/>
      <protection locked="0"/>
    </xf>
    <xf numFmtId="0" fontId="40" fillId="34" borderId="10" xfId="56" applyFont="1" applyFill="1" applyBorder="1" applyAlignment="1" applyProtection="1">
      <alignment horizontal="center" vertical="center"/>
      <protection locked="0"/>
    </xf>
    <xf numFmtId="0" fontId="40" fillId="34" borderId="19" xfId="56" applyFont="1" applyFill="1" applyBorder="1" applyAlignment="1" applyProtection="1">
      <alignment horizontal="center" vertical="center"/>
      <protection locked="0"/>
    </xf>
    <xf numFmtId="0" fontId="40" fillId="42" borderId="13" xfId="56" applyFont="1" applyFill="1" applyBorder="1" applyAlignment="1" applyProtection="1">
      <alignment horizontal="center" vertical="center"/>
      <protection locked="0"/>
    </xf>
    <xf numFmtId="0" fontId="40" fillId="34" borderId="18" xfId="56" applyFont="1" applyFill="1" applyBorder="1" applyAlignment="1" applyProtection="1">
      <alignment horizontal="center" vertical="center" wrapText="1"/>
      <protection locked="0"/>
    </xf>
    <xf numFmtId="0" fontId="40" fillId="34" borderId="13" xfId="56" applyFont="1" applyFill="1" applyBorder="1" applyAlignment="1" applyProtection="1">
      <alignment horizontal="center" vertical="center" wrapText="1"/>
      <protection locked="0"/>
    </xf>
    <xf numFmtId="0" fontId="40" fillId="34" borderId="17" xfId="56" applyFont="1" applyFill="1" applyBorder="1" applyAlignment="1" applyProtection="1">
      <alignment horizontal="center" vertical="center" wrapText="1"/>
      <protection locked="0"/>
    </xf>
    <xf numFmtId="0" fontId="40" fillId="42" borderId="18" xfId="56" applyFont="1" applyFill="1" applyBorder="1" applyAlignment="1" applyProtection="1">
      <alignment horizontal="center" vertical="center"/>
      <protection locked="0"/>
    </xf>
    <xf numFmtId="0" fontId="40" fillId="34" borderId="13" xfId="56" applyFont="1" applyFill="1" applyBorder="1" applyAlignment="1" applyProtection="1">
      <alignment horizontal="center" vertical="center"/>
      <protection locked="0"/>
    </xf>
    <xf numFmtId="0" fontId="47" fillId="42" borderId="154" xfId="56" applyFont="1" applyFill="1" applyBorder="1" applyAlignment="1" applyProtection="1">
      <alignment horizontal="center" vertical="center"/>
      <protection locked="0"/>
    </xf>
    <xf numFmtId="0" fontId="47" fillId="42" borderId="155" xfId="56" applyFont="1" applyFill="1" applyBorder="1" applyAlignment="1" applyProtection="1">
      <alignment horizontal="center" vertical="center"/>
      <protection locked="0"/>
    </xf>
    <xf numFmtId="0" fontId="40" fillId="34" borderId="156" xfId="56" applyFont="1" applyFill="1" applyBorder="1" applyAlignment="1" applyProtection="1">
      <alignment horizontal="left" vertical="center" wrapText="1"/>
      <protection locked="0"/>
    </xf>
    <xf numFmtId="0" fontId="40" fillId="34" borderId="157" xfId="56" applyFont="1" applyFill="1" applyBorder="1" applyAlignment="1" applyProtection="1">
      <alignment horizontal="left" vertical="center" wrapText="1"/>
      <protection locked="0"/>
    </xf>
    <xf numFmtId="0" fontId="40" fillId="34" borderId="158" xfId="56" applyFont="1" applyFill="1" applyBorder="1" applyAlignment="1" applyProtection="1">
      <alignment horizontal="left" vertical="center" wrapText="1"/>
      <protection locked="0"/>
    </xf>
    <xf numFmtId="0" fontId="42" fillId="42" borderId="151" xfId="56" applyFont="1" applyFill="1" applyBorder="1" applyAlignment="1" applyProtection="1">
      <alignment horizontal="center" vertical="center"/>
      <protection locked="0"/>
    </xf>
    <xf numFmtId="0" fontId="42" fillId="42" borderId="152" xfId="56" applyFont="1" applyFill="1" applyBorder="1" applyAlignment="1" applyProtection="1">
      <alignment horizontal="center" vertical="center"/>
      <protection locked="0"/>
    </xf>
    <xf numFmtId="0" fontId="40" fillId="34" borderId="146" xfId="56" applyFont="1" applyFill="1" applyBorder="1" applyAlignment="1" applyProtection="1">
      <alignment horizontal="left" vertical="center"/>
      <protection locked="0"/>
    </xf>
    <xf numFmtId="0" fontId="40" fillId="34" borderId="147" xfId="56" applyFont="1" applyFill="1" applyBorder="1" applyAlignment="1" applyProtection="1">
      <alignment horizontal="left" vertical="center"/>
      <protection locked="0"/>
    </xf>
    <xf numFmtId="0" fontId="40" fillId="34" borderId="148" xfId="56" applyFont="1" applyFill="1" applyBorder="1" applyAlignment="1" applyProtection="1">
      <alignment horizontal="left" vertical="center"/>
      <protection locked="0"/>
    </xf>
    <xf numFmtId="0" fontId="39" fillId="43" borderId="27" xfId="56" applyFont="1" applyFill="1" applyBorder="1" applyAlignment="1" applyProtection="1">
      <alignment horizontal="left" vertical="center"/>
      <protection locked="0"/>
    </xf>
    <xf numFmtId="0" fontId="39" fillId="43" borderId="20" xfId="56" applyFont="1" applyFill="1" applyBorder="1" applyAlignment="1" applyProtection="1">
      <alignment horizontal="left" vertical="center"/>
      <protection locked="0"/>
    </xf>
    <xf numFmtId="0" fontId="39" fillId="43" borderId="28" xfId="56" applyFont="1" applyFill="1" applyBorder="1" applyAlignment="1" applyProtection="1">
      <alignment horizontal="left" vertical="center"/>
      <protection locked="0"/>
    </xf>
    <xf numFmtId="0" fontId="40" fillId="34" borderId="33" xfId="56" applyFont="1" applyFill="1" applyBorder="1" applyAlignment="1" applyProtection="1">
      <alignment horizontal="left" vertical="center" wrapText="1"/>
      <protection locked="0"/>
    </xf>
    <xf numFmtId="0" fontId="40" fillId="34" borderId="0" xfId="56" applyFont="1" applyFill="1" applyAlignment="1" applyProtection="1">
      <alignment horizontal="left" vertical="center" wrapText="1"/>
      <protection locked="0"/>
    </xf>
    <xf numFmtId="0" fontId="40" fillId="34" borderId="48" xfId="56" applyFont="1" applyFill="1" applyBorder="1" applyAlignment="1" applyProtection="1">
      <alignment horizontal="left" vertical="center" wrapText="1"/>
      <protection locked="0"/>
    </xf>
    <xf numFmtId="0" fontId="54" fillId="42" borderId="0" xfId="47" applyFont="1" applyFill="1" applyAlignment="1" applyProtection="1">
      <alignment horizontal="center" vertical="center"/>
      <protection locked="0"/>
    </xf>
    <xf numFmtId="0" fontId="54" fillId="42" borderId="33" xfId="47" applyFont="1" applyFill="1" applyBorder="1" applyAlignment="1" applyProtection="1">
      <alignment horizontal="center" vertical="center"/>
      <protection locked="0"/>
    </xf>
    <xf numFmtId="0" fontId="42" fillId="42" borderId="151" xfId="56" applyFont="1" applyFill="1" applyBorder="1" applyAlignment="1" applyProtection="1">
      <alignment horizontal="left" vertical="center"/>
      <protection locked="0"/>
    </xf>
    <xf numFmtId="0" fontId="42" fillId="42" borderId="152" xfId="56" applyFont="1" applyFill="1" applyBorder="1" applyAlignment="1" applyProtection="1">
      <alignment horizontal="left" vertical="center"/>
      <protection locked="0"/>
    </xf>
    <xf numFmtId="0" fontId="40" fillId="34" borderId="66" xfId="56" applyFont="1" applyFill="1" applyBorder="1" applyAlignment="1" applyProtection="1">
      <alignment horizontal="left" vertical="center" wrapText="1"/>
      <protection locked="0"/>
    </xf>
    <xf numFmtId="0" fontId="40" fillId="34" borderId="143" xfId="56" applyFont="1" applyFill="1" applyBorder="1" applyAlignment="1" applyProtection="1">
      <alignment horizontal="left" vertical="center" wrapText="1"/>
      <protection locked="0"/>
    </xf>
    <xf numFmtId="49" fontId="53" fillId="43" borderId="19" xfId="56" applyNumberFormat="1" applyFont="1" applyFill="1" applyBorder="1" applyAlignment="1" applyProtection="1">
      <alignment horizontal="center" vertical="center"/>
      <protection locked="0"/>
    </xf>
    <xf numFmtId="49" fontId="53" fillId="43" borderId="107" xfId="56" applyNumberFormat="1" applyFont="1" applyFill="1" applyBorder="1" applyAlignment="1" applyProtection="1">
      <alignment horizontal="center" vertical="center"/>
      <protection locked="0"/>
    </xf>
    <xf numFmtId="0" fontId="40" fillId="34" borderId="86" xfId="56" applyFont="1" applyFill="1" applyBorder="1" applyAlignment="1" applyProtection="1">
      <alignment horizontal="left" vertical="center"/>
      <protection locked="0"/>
    </xf>
    <xf numFmtId="0" fontId="40" fillId="34" borderId="34" xfId="56" applyFont="1" applyFill="1" applyBorder="1" applyAlignment="1" applyProtection="1">
      <alignment horizontal="left" vertical="center"/>
      <protection locked="0"/>
    </xf>
    <xf numFmtId="0" fontId="47" fillId="42" borderId="141" xfId="56" applyFont="1" applyFill="1" applyBorder="1" applyAlignment="1" applyProtection="1">
      <alignment horizontal="left" vertical="center"/>
      <protection locked="0"/>
    </xf>
    <xf numFmtId="0" fontId="47" fillId="42" borderId="142" xfId="56" applyFont="1" applyFill="1" applyBorder="1" applyAlignment="1" applyProtection="1">
      <alignment horizontal="left" vertical="center"/>
      <protection locked="0"/>
    </xf>
    <xf numFmtId="0" fontId="40" fillId="34" borderId="66" xfId="56" applyFont="1" applyFill="1" applyBorder="1" applyAlignment="1" applyProtection="1">
      <alignment horizontal="left" vertical="center"/>
      <protection locked="0"/>
    </xf>
    <xf numFmtId="0" fontId="40" fillId="34" borderId="143" xfId="56" applyFont="1" applyFill="1" applyBorder="1" applyAlignment="1" applyProtection="1">
      <alignment horizontal="left" vertical="center"/>
      <protection locked="0"/>
    </xf>
    <xf numFmtId="0" fontId="42" fillId="42" borderId="144" xfId="56" applyFont="1" applyFill="1" applyBorder="1" applyAlignment="1" applyProtection="1">
      <alignment horizontal="center" vertical="center"/>
      <protection locked="0"/>
    </xf>
    <xf numFmtId="0" fontId="42" fillId="42" borderId="145" xfId="56" applyFont="1" applyFill="1" applyBorder="1" applyAlignment="1" applyProtection="1">
      <alignment horizontal="center" vertical="center"/>
      <protection locked="0"/>
    </xf>
    <xf numFmtId="0" fontId="40" fillId="34" borderId="146" xfId="56" applyFont="1" applyFill="1" applyBorder="1" applyAlignment="1" applyProtection="1">
      <alignment horizontal="left" vertical="center" wrapText="1"/>
      <protection locked="0"/>
    </xf>
    <xf numFmtId="0" fontId="98" fillId="43" borderId="91" xfId="56" applyFont="1" applyFill="1" applyBorder="1" applyAlignment="1" applyProtection="1">
      <alignment horizontal="left" vertical="center"/>
      <protection locked="0"/>
    </xf>
    <xf numFmtId="0" fontId="98" fillId="43" borderId="13" xfId="56" applyFont="1" applyFill="1" applyBorder="1" applyAlignment="1" applyProtection="1">
      <alignment horizontal="left" vertical="center"/>
      <protection locked="0"/>
    </xf>
    <xf numFmtId="0" fontId="98" fillId="43" borderId="131" xfId="56" applyFont="1" applyFill="1" applyBorder="1" applyAlignment="1" applyProtection="1">
      <alignment horizontal="left" vertical="center"/>
      <protection locked="0"/>
    </xf>
    <xf numFmtId="0" fontId="98" fillId="43" borderId="18" xfId="56" applyFont="1" applyFill="1" applyBorder="1" applyAlignment="1" applyProtection="1">
      <alignment horizontal="left" vertical="center"/>
      <protection locked="0"/>
    </xf>
    <xf numFmtId="0" fontId="42" fillId="42" borderId="132" xfId="56" applyFont="1" applyFill="1" applyBorder="1" applyAlignment="1" applyProtection="1">
      <alignment horizontal="center" vertical="center"/>
      <protection locked="0"/>
    </xf>
    <xf numFmtId="0" fontId="42" fillId="42" borderId="133" xfId="56" applyFont="1" applyFill="1" applyBorder="1" applyAlignment="1" applyProtection="1">
      <alignment horizontal="center" vertical="center"/>
      <protection locked="0"/>
    </xf>
    <xf numFmtId="0" fontId="40" fillId="34" borderId="134" xfId="56" applyFont="1" applyFill="1" applyBorder="1" applyAlignment="1" applyProtection="1">
      <alignment horizontal="left" vertical="center" wrapText="1"/>
      <protection locked="0"/>
    </xf>
    <xf numFmtId="0" fontId="40" fillId="34" borderId="135" xfId="56" applyFont="1" applyFill="1" applyBorder="1" applyAlignment="1" applyProtection="1">
      <alignment horizontal="left" vertical="center" wrapText="1"/>
      <protection locked="0"/>
    </xf>
    <xf numFmtId="0" fontId="40" fillId="34" borderId="136" xfId="56" applyFont="1" applyFill="1" applyBorder="1" applyAlignment="1" applyProtection="1">
      <alignment horizontal="left" vertical="center" wrapText="1"/>
      <protection locked="0"/>
    </xf>
    <xf numFmtId="0" fontId="53" fillId="43" borderId="33" xfId="56" applyFont="1" applyFill="1" applyBorder="1" applyAlignment="1" applyProtection="1">
      <alignment horizontal="center" vertical="center"/>
      <protection locked="0"/>
    </xf>
    <xf numFmtId="0" fontId="39" fillId="43" borderId="18" xfId="56" applyFont="1" applyFill="1" applyBorder="1" applyAlignment="1" applyProtection="1">
      <alignment horizontal="center" vertical="center"/>
      <protection locked="0"/>
    </xf>
    <xf numFmtId="0" fontId="39" fillId="43" borderId="13" xfId="56" applyFont="1" applyFill="1" applyBorder="1" applyAlignment="1" applyProtection="1">
      <alignment horizontal="center" vertical="center"/>
      <protection locked="0"/>
    </xf>
    <xf numFmtId="0" fontId="39" fillId="43" borderId="35" xfId="56" applyFont="1" applyFill="1" applyBorder="1" applyAlignment="1" applyProtection="1">
      <alignment horizontal="center" vertical="center"/>
      <protection locked="0"/>
    </xf>
    <xf numFmtId="0" fontId="39" fillId="43" borderId="11" xfId="56" applyFont="1" applyFill="1" applyBorder="1" applyAlignment="1" applyProtection="1">
      <alignment horizontal="center" vertical="center"/>
      <protection locked="0"/>
    </xf>
    <xf numFmtId="0" fontId="40" fillId="42" borderId="34" xfId="56" applyFont="1" applyFill="1" applyBorder="1" applyAlignment="1" applyProtection="1">
      <alignment horizontal="center" vertical="center"/>
      <protection locked="0"/>
    </xf>
    <xf numFmtId="0" fontId="54" fillId="42" borderId="59" xfId="56" applyFont="1" applyFill="1" applyBorder="1" applyAlignment="1" applyProtection="1">
      <alignment horizontal="center" vertical="center"/>
      <protection locked="0"/>
    </xf>
    <xf numFmtId="0" fontId="54" fillId="42" borderId="60" xfId="56" applyFont="1" applyFill="1" applyBorder="1" applyAlignment="1" applyProtection="1">
      <alignment horizontal="center" vertical="center"/>
      <protection locked="0"/>
    </xf>
    <xf numFmtId="0" fontId="54" fillId="42" borderId="0" xfId="56" applyFont="1" applyFill="1" applyAlignment="1" applyProtection="1">
      <alignment horizontal="left" vertical="center"/>
      <protection locked="0"/>
    </xf>
    <xf numFmtId="0" fontId="54" fillId="42" borderId="48" xfId="56" applyFont="1" applyFill="1" applyBorder="1" applyAlignment="1" applyProtection="1">
      <alignment horizontal="left" vertical="center"/>
      <protection locked="0"/>
    </xf>
    <xf numFmtId="0" fontId="54" fillId="42" borderId="14" xfId="56" applyFont="1" applyFill="1" applyBorder="1" applyAlignment="1" applyProtection="1">
      <alignment horizontal="left" vertical="center"/>
      <protection locked="0"/>
    </xf>
    <xf numFmtId="0" fontId="54" fillId="42" borderId="74" xfId="56" applyFont="1" applyFill="1" applyBorder="1" applyAlignment="1" applyProtection="1">
      <alignment horizontal="left" vertical="center"/>
      <protection locked="0"/>
    </xf>
    <xf numFmtId="0" fontId="123" fillId="42" borderId="0" xfId="56" applyFont="1" applyFill="1" applyAlignment="1" applyProtection="1">
      <alignment horizontal="center" vertical="center"/>
      <protection locked="0"/>
    </xf>
    <xf numFmtId="0" fontId="123" fillId="42" borderId="48" xfId="56" applyFont="1" applyFill="1" applyBorder="1" applyAlignment="1" applyProtection="1">
      <alignment horizontal="center" vertical="center"/>
      <protection locked="0"/>
    </xf>
    <xf numFmtId="0" fontId="40" fillId="34" borderId="149" xfId="56" applyFont="1" applyFill="1" applyBorder="1" applyAlignment="1" applyProtection="1">
      <alignment horizontal="left" vertical="center" wrapText="1"/>
      <protection locked="0"/>
    </xf>
    <xf numFmtId="0" fontId="42" fillId="42" borderId="137" xfId="56" applyFont="1" applyFill="1" applyBorder="1" applyAlignment="1" applyProtection="1">
      <alignment horizontal="center" vertical="center"/>
      <protection locked="0"/>
    </xf>
    <xf numFmtId="0" fontId="40" fillId="34" borderId="138" xfId="56" applyFont="1" applyFill="1" applyBorder="1" applyAlignment="1" applyProtection="1">
      <alignment horizontal="left" vertical="center" wrapText="1"/>
      <protection locked="0"/>
    </xf>
    <xf numFmtId="0" fontId="40" fillId="34" borderId="139" xfId="56" applyFont="1" applyFill="1" applyBorder="1" applyAlignment="1" applyProtection="1">
      <alignment horizontal="left" vertical="center" wrapText="1"/>
      <protection locked="0"/>
    </xf>
    <xf numFmtId="0" fontId="40" fillId="34" borderId="140" xfId="56" applyFont="1" applyFill="1" applyBorder="1" applyAlignment="1" applyProtection="1">
      <alignment horizontal="left" vertical="center" wrapText="1"/>
      <protection locked="0"/>
    </xf>
    <xf numFmtId="0" fontId="40" fillId="34" borderId="74" xfId="56" applyFont="1" applyFill="1" applyBorder="1" applyAlignment="1" applyProtection="1">
      <alignment horizontal="left" vertical="center"/>
      <protection locked="0"/>
    </xf>
    <xf numFmtId="0" fontId="39" fillId="43" borderId="130" xfId="56" applyFont="1" applyFill="1" applyBorder="1" applyAlignment="1" applyProtection="1">
      <alignment horizontal="center" vertical="center"/>
      <protection locked="0"/>
    </xf>
    <xf numFmtId="0" fontId="39" fillId="43" borderId="76" xfId="56" applyFont="1" applyFill="1" applyBorder="1" applyAlignment="1" applyProtection="1">
      <alignment horizontal="center" vertical="center"/>
      <protection locked="0"/>
    </xf>
    <xf numFmtId="0" fontId="42" fillId="42" borderId="153" xfId="56" applyFont="1" applyFill="1" applyBorder="1" applyAlignment="1" applyProtection="1">
      <alignment horizontal="center" vertical="center"/>
      <protection locked="0"/>
    </xf>
    <xf numFmtId="0" fontId="40" fillId="34" borderId="147" xfId="56" applyFont="1" applyFill="1" applyBorder="1" applyAlignment="1" applyProtection="1">
      <alignment horizontal="left" vertical="center" wrapText="1"/>
      <protection locked="0"/>
    </xf>
    <xf numFmtId="0" fontId="40" fillId="34" borderId="148" xfId="56" applyFont="1" applyFill="1" applyBorder="1" applyAlignment="1" applyProtection="1">
      <alignment horizontal="left" vertical="center" wrapText="1"/>
      <protection locked="0"/>
    </xf>
    <xf numFmtId="0" fontId="39" fillId="43" borderId="12" xfId="56" applyFont="1" applyFill="1" applyBorder="1" applyAlignment="1" applyProtection="1">
      <alignment horizontal="center" vertical="center"/>
      <protection locked="0"/>
    </xf>
    <xf numFmtId="0" fontId="39" fillId="43" borderId="61" xfId="56" applyFont="1" applyFill="1" applyBorder="1" applyAlignment="1" applyProtection="1">
      <alignment horizontal="center" vertical="center" wrapText="1"/>
      <protection locked="0"/>
    </xf>
    <xf numFmtId="0" fontId="39" fillId="43" borderId="34" xfId="56" applyFont="1" applyFill="1" applyBorder="1" applyAlignment="1" applyProtection="1">
      <alignment horizontal="center" vertical="center"/>
      <protection locked="0"/>
    </xf>
    <xf numFmtId="0" fontId="39" fillId="43" borderId="17" xfId="56" applyFont="1" applyFill="1" applyBorder="1" applyAlignment="1" applyProtection="1">
      <alignment horizontal="center" vertical="center"/>
      <protection locked="0"/>
    </xf>
    <xf numFmtId="0" fontId="39" fillId="43" borderId="14" xfId="56" applyFont="1" applyFill="1" applyBorder="1" applyAlignment="1" applyProtection="1">
      <alignment horizontal="center" vertical="center"/>
      <protection locked="0"/>
    </xf>
    <xf numFmtId="0" fontId="39" fillId="43" borderId="61" xfId="56" applyFont="1" applyFill="1" applyBorder="1" applyAlignment="1" applyProtection="1">
      <alignment horizontal="center" vertical="center"/>
      <protection locked="0"/>
    </xf>
    <xf numFmtId="0" fontId="39" fillId="43" borderId="13" xfId="56" applyFont="1" applyFill="1" applyBorder="1" applyAlignment="1" applyProtection="1">
      <alignment horizontal="center" vertical="center" wrapText="1"/>
      <protection locked="0"/>
    </xf>
    <xf numFmtId="0" fontId="39" fillId="43" borderId="131" xfId="56" applyFont="1" applyFill="1" applyBorder="1" applyAlignment="1" applyProtection="1">
      <alignment horizontal="center" vertical="center" wrapText="1"/>
      <protection locked="0"/>
    </xf>
    <xf numFmtId="0" fontId="39" fillId="43" borderId="10" xfId="56" applyFont="1" applyFill="1" applyBorder="1" applyAlignment="1" applyProtection="1">
      <alignment horizontal="center" vertical="center" wrapText="1"/>
      <protection locked="0"/>
    </xf>
    <xf numFmtId="0" fontId="39" fillId="43" borderId="96" xfId="56" applyFont="1" applyFill="1" applyBorder="1" applyAlignment="1" applyProtection="1">
      <alignment horizontal="center" vertical="center" wrapText="1"/>
      <protection locked="0"/>
    </xf>
    <xf numFmtId="0" fontId="64" fillId="43" borderId="19" xfId="56" applyFont="1" applyFill="1" applyBorder="1" applyAlignment="1" applyProtection="1">
      <alignment horizontal="center" vertical="center"/>
      <protection locked="0"/>
    </xf>
    <xf numFmtId="0" fontId="64" fillId="43" borderId="20" xfId="56" applyFont="1" applyFill="1" applyBorder="1" applyAlignment="1" applyProtection="1">
      <alignment horizontal="center" vertical="center"/>
      <protection locked="0"/>
    </xf>
    <xf numFmtId="0" fontId="64" fillId="43" borderId="21" xfId="56" applyFont="1" applyFill="1" applyBorder="1" applyAlignment="1" applyProtection="1">
      <alignment horizontal="center" vertical="center"/>
      <protection locked="0"/>
    </xf>
    <xf numFmtId="0" fontId="98" fillId="43" borderId="23" xfId="56" applyFont="1" applyFill="1" applyBorder="1" applyAlignment="1" applyProtection="1">
      <alignment horizontal="left" vertical="center"/>
      <protection locked="0"/>
    </xf>
    <xf numFmtId="0" fontId="39" fillId="43" borderId="33" xfId="56" applyFont="1" applyFill="1" applyBorder="1" applyAlignment="1" applyProtection="1">
      <alignment horizontal="center" vertical="center"/>
      <protection locked="0"/>
    </xf>
    <xf numFmtId="0" fontId="39" fillId="43" borderId="16" xfId="56" applyFont="1" applyFill="1" applyBorder="1" applyAlignment="1" applyProtection="1">
      <alignment horizontal="center" vertical="center"/>
      <protection locked="0"/>
    </xf>
    <xf numFmtId="0" fontId="39" fillId="43" borderId="29" xfId="56" applyFont="1" applyFill="1" applyBorder="1" applyAlignment="1" applyProtection="1">
      <alignment horizontal="center" vertical="center"/>
      <protection locked="0"/>
    </xf>
    <xf numFmtId="0" fontId="54" fillId="42" borderId="0" xfId="56" applyFont="1" applyFill="1" applyAlignment="1" applyProtection="1">
      <alignment horizontal="left" vertical="center" wrapText="1"/>
      <protection locked="0"/>
    </xf>
    <xf numFmtId="0" fontId="54" fillId="42" borderId="59" xfId="56" applyFont="1" applyFill="1" applyBorder="1" applyAlignment="1" applyProtection="1">
      <alignment horizontal="left" vertical="center"/>
      <protection locked="0"/>
    </xf>
    <xf numFmtId="0" fontId="54" fillId="42" borderId="60" xfId="56" applyFont="1" applyFill="1" applyBorder="1" applyAlignment="1" applyProtection="1">
      <alignment horizontal="left" vertical="center"/>
      <protection locked="0"/>
    </xf>
    <xf numFmtId="0" fontId="99" fillId="34" borderId="0" xfId="56" applyFont="1" applyFill="1" applyAlignment="1" applyProtection="1">
      <alignment horizontal="center" vertical="center"/>
      <protection locked="0"/>
    </xf>
    <xf numFmtId="0" fontId="54" fillId="42" borderId="58" xfId="47" applyFont="1" applyFill="1" applyBorder="1" applyAlignment="1" applyProtection="1">
      <alignment horizontal="center" vertical="center"/>
      <protection locked="0"/>
    </xf>
    <xf numFmtId="0" fontId="54" fillId="42" borderId="59" xfId="47" applyFont="1" applyFill="1" applyBorder="1" applyAlignment="1" applyProtection="1">
      <alignment horizontal="center" vertical="center"/>
      <protection locked="0"/>
    </xf>
    <xf numFmtId="177" fontId="40" fillId="42" borderId="20" xfId="58" applyNumberFormat="1" applyFont="1" applyFill="1" applyBorder="1" applyAlignment="1" applyProtection="1">
      <alignment horizontal="center" vertical="center" shrinkToFit="1"/>
      <protection locked="0"/>
    </xf>
    <xf numFmtId="177" fontId="40" fillId="42" borderId="19" xfId="58" applyNumberFormat="1" applyFont="1" applyFill="1" applyBorder="1" applyAlignment="1" applyProtection="1">
      <alignment horizontal="center" vertical="center" shrinkToFit="1"/>
      <protection locked="0"/>
    </xf>
    <xf numFmtId="0" fontId="40" fillId="0" borderId="20" xfId="56" applyFont="1" applyBorder="1" applyAlignment="1" applyProtection="1">
      <alignment horizontal="center" vertical="center"/>
      <protection locked="0"/>
    </xf>
    <xf numFmtId="177" fontId="40" fillId="0" borderId="27" xfId="58" applyNumberFormat="1" applyFont="1" applyFill="1" applyBorder="1" applyAlignment="1" applyProtection="1">
      <alignment horizontal="center" vertical="center" shrinkToFit="1"/>
      <protection locked="0"/>
    </xf>
    <xf numFmtId="177" fontId="40" fillId="0" borderId="21" xfId="58" applyNumberFormat="1" applyFont="1" applyFill="1" applyBorder="1" applyAlignment="1" applyProtection="1">
      <alignment horizontal="center" vertical="center" shrinkToFit="1"/>
      <protection locked="0"/>
    </xf>
    <xf numFmtId="177" fontId="40" fillId="42" borderId="10" xfId="58" applyNumberFormat="1" applyFont="1" applyFill="1" applyBorder="1" applyAlignment="1" applyProtection="1">
      <alignment horizontal="center" vertical="center" shrinkToFit="1"/>
      <protection locked="0"/>
    </xf>
    <xf numFmtId="0" fontId="42" fillId="42" borderId="20" xfId="56" applyFont="1" applyFill="1" applyBorder="1" applyAlignment="1" applyProtection="1">
      <alignment horizontal="center" vertical="center"/>
      <protection locked="0"/>
    </xf>
    <xf numFmtId="0" fontId="47" fillId="0" borderId="21" xfId="56" applyFont="1" applyBorder="1" applyAlignment="1" applyProtection="1">
      <alignment horizontal="center" vertical="center"/>
      <protection locked="0"/>
    </xf>
    <xf numFmtId="0" fontId="47" fillId="0" borderId="10" xfId="56" applyFont="1" applyBorder="1" applyAlignment="1" applyProtection="1">
      <alignment horizontal="center" vertical="center"/>
      <protection locked="0"/>
    </xf>
    <xf numFmtId="0" fontId="40" fillId="42" borderId="10" xfId="56" applyFont="1" applyFill="1" applyBorder="1" applyAlignment="1" applyProtection="1">
      <alignment horizontal="center" vertical="center" wrapText="1"/>
      <protection locked="0"/>
    </xf>
    <xf numFmtId="0" fontId="47" fillId="42" borderId="28" xfId="56" applyFont="1" applyFill="1" applyBorder="1" applyAlignment="1" applyProtection="1">
      <alignment horizontal="center" vertical="center"/>
      <protection locked="0"/>
    </xf>
    <xf numFmtId="177" fontId="40" fillId="0" borderId="0" xfId="58" applyNumberFormat="1" applyFont="1" applyFill="1" applyBorder="1" applyAlignment="1" applyProtection="1">
      <alignment horizontal="left" vertical="top" shrinkToFit="1"/>
      <protection locked="0"/>
    </xf>
    <xf numFmtId="177" fontId="40" fillId="42" borderId="107" xfId="58" applyNumberFormat="1" applyFont="1" applyFill="1" applyBorder="1" applyAlignment="1" applyProtection="1">
      <alignment horizontal="center" vertical="center" shrinkToFit="1"/>
      <protection locked="0"/>
    </xf>
    <xf numFmtId="177" fontId="40" fillId="42" borderId="85" xfId="58" applyNumberFormat="1" applyFont="1" applyFill="1" applyBorder="1" applyAlignment="1" applyProtection="1">
      <alignment horizontal="center" vertical="center" shrinkToFit="1"/>
      <protection locked="0"/>
    </xf>
    <xf numFmtId="0" fontId="40" fillId="0" borderId="85" xfId="56" applyFont="1" applyBorder="1" applyAlignment="1" applyProtection="1">
      <alignment horizontal="center" vertical="center"/>
      <protection locked="0"/>
    </xf>
    <xf numFmtId="0" fontId="40" fillId="42" borderId="85" xfId="56" applyFont="1" applyFill="1" applyBorder="1" applyAlignment="1" applyProtection="1">
      <alignment horizontal="center" vertical="center"/>
      <protection locked="0"/>
    </xf>
    <xf numFmtId="0" fontId="40" fillId="42" borderId="76" xfId="56" applyFont="1" applyFill="1" applyBorder="1" applyAlignment="1" applyProtection="1">
      <alignment horizontal="center" vertical="center" wrapText="1"/>
      <protection locked="0"/>
    </xf>
    <xf numFmtId="0" fontId="40" fillId="42" borderId="107" xfId="56" applyFont="1" applyFill="1" applyBorder="1" applyAlignment="1" applyProtection="1">
      <alignment horizontal="center" vertical="center"/>
      <protection locked="0"/>
    </xf>
    <xf numFmtId="0" fontId="40" fillId="42" borderId="130" xfId="56" applyFont="1" applyFill="1" applyBorder="1" applyAlignment="1" applyProtection="1">
      <alignment horizontal="center" vertical="center"/>
      <protection locked="0"/>
    </xf>
    <xf numFmtId="0" fontId="47" fillId="42" borderId="107" xfId="56" applyFont="1" applyFill="1" applyBorder="1" applyAlignment="1" applyProtection="1">
      <alignment horizontal="center" vertical="center"/>
      <protection locked="0"/>
    </xf>
    <xf numFmtId="0" fontId="47" fillId="42" borderId="85" xfId="56" applyFont="1" applyFill="1" applyBorder="1" applyAlignment="1" applyProtection="1">
      <alignment horizontal="center" vertical="center"/>
      <protection locked="0"/>
    </xf>
    <xf numFmtId="0" fontId="47" fillId="42" borderId="114" xfId="56" applyFont="1" applyFill="1" applyBorder="1" applyAlignment="1" applyProtection="1">
      <alignment horizontal="center" vertical="center"/>
      <protection locked="0"/>
    </xf>
    <xf numFmtId="177" fontId="40" fillId="0" borderId="129" xfId="58" applyNumberFormat="1" applyFont="1" applyFill="1" applyBorder="1" applyAlignment="1" applyProtection="1">
      <alignment horizontal="center" vertical="center" shrinkToFit="1"/>
      <protection locked="0"/>
    </xf>
    <xf numFmtId="177" fontId="40" fillId="0" borderId="130" xfId="58" applyNumberFormat="1" applyFont="1" applyFill="1" applyBorder="1" applyAlignment="1" applyProtection="1">
      <alignment horizontal="center" vertical="center" shrinkToFit="1"/>
      <protection locked="0"/>
    </xf>
    <xf numFmtId="177" fontId="40" fillId="42" borderId="76" xfId="58" applyNumberFormat="1" applyFont="1" applyFill="1" applyBorder="1" applyAlignment="1" applyProtection="1">
      <alignment horizontal="center" vertical="center" shrinkToFit="1"/>
      <protection locked="0"/>
    </xf>
    <xf numFmtId="0" fontId="42" fillId="42" borderId="85" xfId="56" applyFont="1" applyFill="1" applyBorder="1" applyAlignment="1" applyProtection="1">
      <alignment horizontal="center" vertical="center"/>
      <protection locked="0"/>
    </xf>
    <xf numFmtId="0" fontId="47" fillId="0" borderId="130" xfId="56" applyFont="1" applyBorder="1" applyAlignment="1" applyProtection="1">
      <alignment horizontal="center" vertical="center"/>
      <protection locked="0"/>
    </xf>
    <xf numFmtId="0" fontId="47" fillId="0" borderId="76" xfId="56" applyFont="1" applyBorder="1" applyAlignment="1" applyProtection="1">
      <alignment horizontal="center" vertical="center"/>
      <protection locked="0"/>
    </xf>
    <xf numFmtId="0" fontId="40" fillId="0" borderId="0" xfId="56" applyFont="1" applyAlignment="1" applyProtection="1">
      <alignment horizontal="center" vertical="center"/>
      <protection locked="0"/>
    </xf>
    <xf numFmtId="178" fontId="40" fillId="42" borderId="0" xfId="56" applyNumberFormat="1" applyFont="1" applyFill="1" applyAlignment="1">
      <alignment horizontal="center" vertical="center"/>
    </xf>
    <xf numFmtId="0" fontId="39" fillId="43" borderId="23" xfId="56" applyFont="1" applyFill="1" applyBorder="1" applyAlignment="1" applyProtection="1">
      <alignment horizontal="left" vertical="center"/>
      <protection locked="0"/>
    </xf>
    <xf numFmtId="0" fontId="67" fillId="34" borderId="0" xfId="42" applyFont="1" applyFill="1" applyAlignment="1">
      <alignment horizontal="left"/>
    </xf>
    <xf numFmtId="0" fontId="40" fillId="0" borderId="0" xfId="42" applyFont="1" applyAlignment="1">
      <alignment horizontal="center" vertical="center"/>
    </xf>
    <xf numFmtId="0" fontId="39" fillId="34" borderId="0" xfId="42" applyFont="1" applyFill="1" applyAlignment="1">
      <alignment horizontal="center" vertical="center" wrapText="1"/>
    </xf>
    <xf numFmtId="0" fontId="39" fillId="34" borderId="0" xfId="42" applyFont="1" applyFill="1" applyAlignment="1">
      <alignment horizontal="center" vertical="center"/>
    </xf>
    <xf numFmtId="0" fontId="67" fillId="34" borderId="0" xfId="42" applyFont="1" applyFill="1" applyAlignment="1">
      <alignment horizontal="left" vertical="center" wrapText="1"/>
    </xf>
    <xf numFmtId="0" fontId="97" fillId="34" borderId="0" xfId="42" applyFont="1" applyFill="1" applyAlignment="1">
      <alignment horizontal="left" vertical="center" wrapText="1"/>
    </xf>
    <xf numFmtId="0" fontId="67" fillId="42" borderId="0" xfId="42" applyFont="1" applyFill="1" applyAlignment="1">
      <alignment horizontal="center"/>
    </xf>
    <xf numFmtId="0" fontId="67" fillId="34" borderId="0" xfId="42" applyFont="1" applyFill="1" applyAlignment="1">
      <alignment horizontal="center" vertical="center"/>
    </xf>
    <xf numFmtId="0" fontId="67" fillId="42" borderId="0" xfId="42" applyFont="1" applyFill="1" applyAlignment="1">
      <alignment horizontal="center" vertical="center"/>
    </xf>
    <xf numFmtId="0" fontId="67" fillId="34" borderId="0" xfId="42" applyFont="1" applyFill="1" applyAlignment="1">
      <alignment horizontal="center"/>
    </xf>
    <xf numFmtId="0" fontId="67" fillId="42" borderId="0" xfId="42" applyFont="1" applyFill="1" applyAlignment="1">
      <alignment horizontal="left"/>
    </xf>
    <xf numFmtId="0" fontId="104" fillId="42" borderId="61" xfId="42" applyFont="1" applyFill="1" applyBorder="1" applyAlignment="1">
      <alignment horizontal="center" vertical="center"/>
    </xf>
    <xf numFmtId="0" fontId="104" fillId="42" borderId="34" xfId="42" applyFont="1" applyFill="1" applyBorder="1" applyAlignment="1">
      <alignment horizontal="center" vertical="center"/>
    </xf>
    <xf numFmtId="0" fontId="104" fillId="42" borderId="35" xfId="42" applyFont="1" applyFill="1" applyBorder="1" applyAlignment="1">
      <alignment horizontal="center" vertical="center"/>
    </xf>
    <xf numFmtId="0" fontId="104" fillId="42" borderId="15" xfId="42" applyFont="1" applyFill="1" applyBorder="1" applyAlignment="1">
      <alignment horizontal="center" vertical="center"/>
    </xf>
    <xf numFmtId="0" fontId="104" fillId="42" borderId="0" xfId="42" applyFont="1" applyFill="1" applyAlignment="1">
      <alignment horizontal="center" vertical="center"/>
    </xf>
    <xf numFmtId="0" fontId="104" fillId="42" borderId="16" xfId="42" applyFont="1" applyFill="1" applyBorder="1" applyAlignment="1">
      <alignment horizontal="center" vertical="center"/>
    </xf>
    <xf numFmtId="0" fontId="104" fillId="42" borderId="17" xfId="42" applyFont="1" applyFill="1" applyBorder="1" applyAlignment="1">
      <alignment horizontal="center" vertical="center"/>
    </xf>
    <xf numFmtId="0" fontId="104" fillId="42" borderId="14" xfId="42" applyFont="1" applyFill="1" applyBorder="1" applyAlignment="1">
      <alignment horizontal="center" vertical="center"/>
    </xf>
    <xf numFmtId="0" fontId="104" fillId="42" borderId="18" xfId="42" applyFont="1" applyFill="1" applyBorder="1" applyAlignment="1">
      <alignment horizontal="center" vertical="center"/>
    </xf>
    <xf numFmtId="0" fontId="104" fillId="42" borderId="61" xfId="42" applyFont="1" applyFill="1" applyBorder="1" applyAlignment="1">
      <alignment horizontal="center"/>
    </xf>
    <xf numFmtId="0" fontId="104" fillId="42" borderId="34" xfId="42" applyFont="1" applyFill="1" applyBorder="1" applyAlignment="1">
      <alignment horizontal="center"/>
    </xf>
    <xf numFmtId="0" fontId="97" fillId="34" borderId="15" xfId="42" applyFont="1" applyFill="1" applyBorder="1" applyAlignment="1">
      <alignment horizontal="center"/>
    </xf>
    <xf numFmtId="0" fontId="97" fillId="34" borderId="0" xfId="42" applyFont="1" applyFill="1" applyAlignment="1">
      <alignment horizontal="center"/>
    </xf>
    <xf numFmtId="0" fontId="97" fillId="34" borderId="16" xfId="42" applyFont="1" applyFill="1" applyBorder="1" applyAlignment="1">
      <alignment horizontal="center"/>
    </xf>
    <xf numFmtId="49" fontId="67" fillId="42" borderId="0" xfId="42" applyNumberFormat="1" applyFont="1" applyFill="1" applyAlignment="1">
      <alignment horizontal="left"/>
    </xf>
    <xf numFmtId="0" fontId="104" fillId="34" borderId="19" xfId="42" applyFont="1" applyFill="1" applyBorder="1" applyAlignment="1">
      <alignment horizontal="center"/>
    </xf>
    <xf numFmtId="0" fontId="104" fillId="34" borderId="20" xfId="42" applyFont="1" applyFill="1" applyBorder="1" applyAlignment="1">
      <alignment horizontal="center"/>
    </xf>
    <xf numFmtId="0" fontId="104" fillId="34" borderId="21" xfId="42" applyFont="1" applyFill="1" applyBorder="1" applyAlignment="1">
      <alignment horizontal="center"/>
    </xf>
    <xf numFmtId="0" fontId="104" fillId="42" borderId="17" xfId="42" applyFont="1" applyFill="1" applyBorder="1" applyAlignment="1">
      <alignment horizontal="center"/>
    </xf>
    <xf numFmtId="0" fontId="104" fillId="42" borderId="14" xfId="42" applyFont="1" applyFill="1" applyBorder="1" applyAlignment="1">
      <alignment horizontal="center"/>
    </xf>
    <xf numFmtId="0" fontId="104" fillId="42" borderId="15" xfId="42" applyFont="1" applyFill="1" applyBorder="1" applyAlignment="1">
      <alignment horizontal="center"/>
    </xf>
    <xf numFmtId="0" fontId="104" fillId="42" borderId="0" xfId="42" applyFont="1" applyFill="1" applyAlignment="1">
      <alignment horizontal="center"/>
    </xf>
    <xf numFmtId="0" fontId="103" fillId="34" borderId="116" xfId="42" applyFont="1" applyFill="1" applyBorder="1" applyAlignment="1">
      <alignment horizontal="left"/>
    </xf>
    <xf numFmtId="0" fontId="103" fillId="34" borderId="0" xfId="42" applyFont="1" applyFill="1" applyAlignment="1">
      <alignment horizontal="left"/>
    </xf>
    <xf numFmtId="0" fontId="104" fillId="34" borderId="0" xfId="42" applyFont="1" applyFill="1" applyAlignment="1">
      <alignment horizontal="center"/>
    </xf>
    <xf numFmtId="0" fontId="104" fillId="42" borderId="0" xfId="42" applyFont="1" applyFill="1" applyAlignment="1">
      <alignment horizontal="left"/>
    </xf>
    <xf numFmtId="0" fontId="47" fillId="0" borderId="0" xfId="59" applyFont="1" applyAlignment="1">
      <alignment horizontal="left" vertical="top" wrapText="1"/>
    </xf>
    <xf numFmtId="0" fontId="42" fillId="42" borderId="0" xfId="59" applyFont="1" applyFill="1" applyAlignment="1">
      <alignment horizontal="center" vertical="center" shrinkToFit="1"/>
    </xf>
    <xf numFmtId="0" fontId="40" fillId="42" borderId="61" xfId="59" applyFont="1" applyFill="1" applyBorder="1" applyAlignment="1">
      <alignment horizontal="center" vertical="center" shrinkToFit="1"/>
    </xf>
    <xf numFmtId="0" fontId="40" fillId="42" borderId="34" xfId="59" applyFont="1" applyFill="1" applyBorder="1" applyAlignment="1">
      <alignment horizontal="center" vertical="center" shrinkToFit="1"/>
    </xf>
    <xf numFmtId="0" fontId="40" fillId="42" borderId="35" xfId="59" applyFont="1" applyFill="1" applyBorder="1" applyAlignment="1">
      <alignment horizontal="center" vertical="center" shrinkToFit="1"/>
    </xf>
    <xf numFmtId="0" fontId="40" fillId="42" borderId="17" xfId="59" applyFont="1" applyFill="1" applyBorder="1" applyAlignment="1">
      <alignment horizontal="center" vertical="center" shrinkToFit="1"/>
    </xf>
    <xf numFmtId="0" fontId="40" fillId="42" borderId="14" xfId="59" applyFont="1" applyFill="1" applyBorder="1" applyAlignment="1">
      <alignment horizontal="center" vertical="center" shrinkToFit="1"/>
    </xf>
    <xf numFmtId="0" fontId="40" fillId="42" borderId="18" xfId="59" applyFont="1" applyFill="1" applyBorder="1" applyAlignment="1">
      <alignment horizontal="center" vertical="center" shrinkToFit="1"/>
    </xf>
    <xf numFmtId="0" fontId="40" fillId="42" borderId="62" xfId="59" applyFont="1" applyFill="1" applyBorder="1" applyAlignment="1">
      <alignment horizontal="center" vertical="center"/>
    </xf>
    <xf numFmtId="0" fontId="40" fillId="42" borderId="50" xfId="59" applyFont="1" applyFill="1" applyBorder="1" applyAlignment="1">
      <alignment horizontal="center" vertical="center"/>
    </xf>
    <xf numFmtId="0" fontId="40" fillId="42" borderId="63" xfId="59" applyFont="1" applyFill="1" applyBorder="1" applyAlignment="1">
      <alignment horizontal="center" vertical="center"/>
    </xf>
    <xf numFmtId="0" fontId="40" fillId="42" borderId="17" xfId="59" applyFont="1" applyFill="1" applyBorder="1" applyAlignment="1">
      <alignment horizontal="center" vertical="center"/>
    </xf>
    <xf numFmtId="0" fontId="40" fillId="42" borderId="14" xfId="59" applyFont="1" applyFill="1" applyBorder="1" applyAlignment="1">
      <alignment horizontal="center" vertical="center"/>
    </xf>
    <xf numFmtId="0" fontId="40" fillId="42" borderId="18" xfId="59" applyFont="1" applyFill="1" applyBorder="1" applyAlignment="1">
      <alignment horizontal="center" vertical="center"/>
    </xf>
    <xf numFmtId="0" fontId="40" fillId="42" borderId="90" xfId="59" applyFont="1" applyFill="1" applyBorder="1" applyAlignment="1">
      <alignment horizontal="center" vertical="center"/>
    </xf>
    <xf numFmtId="0" fontId="40" fillId="42" borderId="39" xfId="59" applyFont="1" applyFill="1" applyBorder="1" applyAlignment="1">
      <alignment horizontal="center" vertical="center"/>
    </xf>
    <xf numFmtId="0" fontId="40" fillId="42" borderId="160" xfId="59" applyFont="1" applyFill="1" applyBorder="1" applyAlignment="1">
      <alignment horizontal="center" vertical="center"/>
    </xf>
    <xf numFmtId="0" fontId="40" fillId="42" borderId="61" xfId="59" applyFont="1" applyFill="1" applyBorder="1" applyAlignment="1">
      <alignment horizontal="center" vertical="center"/>
    </xf>
    <xf numFmtId="0" fontId="40" fillId="42" borderId="34" xfId="59" applyFont="1" applyFill="1" applyBorder="1" applyAlignment="1">
      <alignment horizontal="center" vertical="center"/>
    </xf>
    <xf numFmtId="0" fontId="40" fillId="42" borderId="35" xfId="59" applyFont="1" applyFill="1" applyBorder="1" applyAlignment="1">
      <alignment horizontal="center" vertical="center"/>
    </xf>
    <xf numFmtId="0" fontId="40" fillId="42" borderId="15" xfId="59" applyFont="1" applyFill="1" applyBorder="1" applyAlignment="1">
      <alignment horizontal="center" vertical="center" shrinkToFit="1"/>
    </xf>
    <xf numFmtId="0" fontId="40" fillId="42" borderId="0" xfId="59" applyFont="1" applyFill="1" applyAlignment="1">
      <alignment horizontal="center" vertical="center" shrinkToFit="1"/>
    </xf>
    <xf numFmtId="0" fontId="40" fillId="42" borderId="16" xfId="59" applyFont="1" applyFill="1" applyBorder="1" applyAlignment="1">
      <alignment horizontal="center" vertical="center" shrinkToFit="1"/>
    </xf>
    <xf numFmtId="0" fontId="45" fillId="33" borderId="61" xfId="59" applyFont="1" applyFill="1" applyBorder="1" applyAlignment="1">
      <alignment horizontal="center" vertical="center" wrapText="1"/>
    </xf>
    <xf numFmtId="0" fontId="45" fillId="33" borderId="34" xfId="59" applyFont="1" applyFill="1" applyBorder="1" applyAlignment="1">
      <alignment horizontal="center" vertical="center" wrapText="1"/>
    </xf>
    <xf numFmtId="0" fontId="45" fillId="33" borderId="35" xfId="59" applyFont="1" applyFill="1" applyBorder="1" applyAlignment="1">
      <alignment horizontal="center" vertical="center" wrapText="1"/>
    </xf>
    <xf numFmtId="0" fontId="45" fillId="33" borderId="17" xfId="59" applyFont="1" applyFill="1" applyBorder="1" applyAlignment="1">
      <alignment horizontal="center" vertical="center" wrapText="1"/>
    </xf>
    <xf numFmtId="0" fontId="45" fillId="33" borderId="14" xfId="59" applyFont="1" applyFill="1" applyBorder="1" applyAlignment="1">
      <alignment horizontal="center" vertical="center" wrapText="1"/>
    </xf>
    <xf numFmtId="0" fontId="45" fillId="33" borderId="18" xfId="59" applyFont="1" applyFill="1" applyBorder="1" applyAlignment="1">
      <alignment horizontal="center" vertical="center" wrapText="1"/>
    </xf>
    <xf numFmtId="49" fontId="40" fillId="42" borderId="61" xfId="59" applyNumberFormat="1" applyFont="1" applyFill="1" applyBorder="1" applyAlignment="1">
      <alignment horizontal="center" vertical="center" shrinkToFit="1"/>
    </xf>
    <xf numFmtId="49" fontId="47" fillId="0" borderId="12" xfId="59" applyNumberFormat="1" applyFont="1" applyBorder="1" applyAlignment="1">
      <alignment horizontal="center" vertical="center"/>
    </xf>
    <xf numFmtId="49" fontId="47" fillId="0" borderId="13" xfId="59" applyNumberFormat="1" applyFont="1" applyBorder="1" applyAlignment="1">
      <alignment horizontal="center" vertical="center"/>
    </xf>
    <xf numFmtId="0" fontId="40" fillId="42" borderId="101" xfId="59" applyFont="1" applyFill="1" applyBorder="1" applyAlignment="1">
      <alignment horizontal="center" vertical="center" shrinkToFit="1"/>
    </xf>
    <xf numFmtId="0" fontId="40" fillId="42" borderId="56" xfId="59" applyFont="1" applyFill="1" applyBorder="1" applyAlignment="1">
      <alignment horizontal="center" vertical="center" shrinkToFit="1"/>
    </xf>
    <xf numFmtId="0" fontId="40" fillId="42" borderId="102" xfId="59" applyFont="1" applyFill="1" applyBorder="1" applyAlignment="1">
      <alignment horizontal="center" vertical="center" shrinkToFit="1"/>
    </xf>
    <xf numFmtId="49" fontId="47" fillId="0" borderId="100" xfId="59" applyNumberFormat="1" applyFont="1" applyBorder="1" applyAlignment="1">
      <alignment horizontal="center" vertical="center"/>
    </xf>
    <xf numFmtId="49" fontId="47" fillId="0" borderId="11" xfId="59" applyNumberFormat="1" applyFont="1" applyBorder="1" applyAlignment="1">
      <alignment horizontal="center" vertical="center"/>
    </xf>
    <xf numFmtId="0" fontId="40" fillId="42" borderId="90" xfId="59" applyFont="1" applyFill="1" applyBorder="1" applyAlignment="1">
      <alignment horizontal="center" vertical="center" shrinkToFit="1"/>
    </xf>
    <xf numFmtId="0" fontId="40" fillId="42" borderId="39" xfId="59" applyFont="1" applyFill="1" applyBorder="1" applyAlignment="1">
      <alignment horizontal="center" vertical="center" shrinkToFit="1"/>
    </xf>
    <xf numFmtId="0" fontId="40" fillId="42" borderId="160" xfId="59" applyFont="1" applyFill="1" applyBorder="1" applyAlignment="1">
      <alignment horizontal="center" vertical="center" shrinkToFit="1"/>
    </xf>
    <xf numFmtId="0" fontId="53" fillId="33" borderId="10" xfId="59" applyFont="1" applyFill="1" applyBorder="1" applyAlignment="1">
      <alignment horizontal="center" vertical="center"/>
    </xf>
    <xf numFmtId="0" fontId="64" fillId="33" borderId="19" xfId="59" applyFont="1" applyFill="1" applyBorder="1" applyAlignment="1">
      <alignment horizontal="center" vertical="center" shrinkToFit="1"/>
    </xf>
    <xf numFmtId="0" fontId="64" fillId="33" borderId="20" xfId="59" applyFont="1" applyFill="1" applyBorder="1" applyAlignment="1">
      <alignment horizontal="center" vertical="center" shrinkToFit="1"/>
    </xf>
    <xf numFmtId="0" fontId="64" fillId="33" borderId="21" xfId="59" applyFont="1" applyFill="1" applyBorder="1" applyAlignment="1">
      <alignment horizontal="center" vertical="center" shrinkToFit="1"/>
    </xf>
    <xf numFmtId="0" fontId="42" fillId="42" borderId="0" xfId="59" applyFont="1" applyFill="1" applyAlignment="1">
      <alignment horizontal="left" vertical="center" shrinkToFit="1"/>
    </xf>
    <xf numFmtId="0" fontId="42" fillId="42" borderId="14" xfId="59" applyFont="1" applyFill="1" applyBorder="1" applyAlignment="1">
      <alignment horizontal="center" vertical="center"/>
    </xf>
    <xf numFmtId="0" fontId="53" fillId="33" borderId="19" xfId="59" applyFont="1" applyFill="1" applyBorder="1" applyAlignment="1">
      <alignment horizontal="center" vertical="center"/>
    </xf>
    <xf numFmtId="0" fontId="53" fillId="33" borderId="20" xfId="59" applyFont="1" applyFill="1" applyBorder="1" applyAlignment="1">
      <alignment horizontal="center" vertical="center"/>
    </xf>
    <xf numFmtId="0" fontId="53" fillId="33" borderId="21" xfId="59" applyFont="1" applyFill="1" applyBorder="1" applyAlignment="1">
      <alignment horizontal="center" vertical="center"/>
    </xf>
    <xf numFmtId="0" fontId="40" fillId="0" borderId="0" xfId="59" applyFont="1" applyAlignment="1">
      <alignment horizontal="center" vertical="center" shrinkToFit="1"/>
    </xf>
    <xf numFmtId="0" fontId="47" fillId="0" borderId="0" xfId="59" applyFont="1" applyAlignment="1">
      <alignment horizontal="center" vertical="center"/>
    </xf>
    <xf numFmtId="0" fontId="42" fillId="42" borderId="0" xfId="59" applyFont="1" applyFill="1" applyAlignment="1">
      <alignment horizontal="center" vertical="center"/>
    </xf>
    <xf numFmtId="0" fontId="64" fillId="0" borderId="0" xfId="59" applyFont="1" applyAlignment="1">
      <alignment horizontal="center" vertical="center" wrapText="1"/>
    </xf>
    <xf numFmtId="0" fontId="125" fillId="0" borderId="0" xfId="59" applyFont="1" applyAlignment="1">
      <alignment horizontal="center" vertical="center"/>
    </xf>
  </cellXfs>
  <cellStyles count="6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50" builtinId="8"/>
    <cellStyle name="ハイパーリンク 2" xfId="43" xr:uid="{540CA68E-2623-4C77-91DC-CCE998EFD52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9" xr:uid="{229A3060-5C1A-4130-BE50-A32FC07B08D0}"/>
    <cellStyle name="桁区切り 3" xfId="52" xr:uid="{20831D24-3E4D-4793-A43C-E52E542B890E}"/>
    <cellStyle name="桁区切り 4" xfId="54" xr:uid="{5A63A524-55F1-478E-A6B0-42E620D79A67}"/>
    <cellStyle name="桁区切り 5" xfId="58" xr:uid="{9FA7F0B9-7347-429A-84D7-F977482E9B28}"/>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436B1BC3-DDC1-4664-8748-921D65049B58}"/>
    <cellStyle name="標準 2 2" xfId="48" xr:uid="{30BA4192-8531-4622-8A0A-97F30F2F6126}"/>
    <cellStyle name="標準 2 2 2" xfId="53" xr:uid="{3A89D954-07F8-46A4-9211-532FAB020078}"/>
    <cellStyle name="標準 2 2 2 2" xfId="57" xr:uid="{FEC0E7D7-3CAD-44A6-8DFB-F525D1704E4D}"/>
    <cellStyle name="標準 3" xfId="44" xr:uid="{82302760-A5F9-4DC0-9738-6590F059765E}"/>
    <cellStyle name="標準 3 2" xfId="51" xr:uid="{34CF6657-58E4-4D58-9595-72DDD945CECE}"/>
    <cellStyle name="標準 3 4" xfId="55" xr:uid="{33484F9C-553C-4139-B632-C2EB749AE1B4}"/>
    <cellStyle name="標準 4" xfId="56" xr:uid="{DED9AF3C-3B0D-4A3C-AFFE-B1C9835FA0B0}"/>
    <cellStyle name="標準 5" xfId="59" xr:uid="{F3B3847F-5B16-47B8-81C2-516CC9DECAAB}"/>
    <cellStyle name="標準_01.キャリア助成金受給資格認定申請様式" xfId="47" xr:uid="{E8C4E693-25D3-481D-8D50-7DB66D6E1194}"/>
    <cellStyle name="標準_キャリア形成促進助成金認定申請額積算内訳書（機構案④）" xfId="46" xr:uid="{343A9CD1-0C3B-4E5D-9FBD-D3B4003543CA}"/>
    <cellStyle name="標準_キャリア形成促進助成金認定申請額積算内訳書（機構案④）_H18.02版受給資格認定様式（記載例）" xfId="45" xr:uid="{A885A373-1433-486A-9DA3-38AD3E1B340D}"/>
    <cellStyle name="良い" xfId="6" builtinId="26" customBuiltin="1"/>
  </cellStyles>
  <dxfs count="3">
    <dxf>
      <fill>
        <patternFill>
          <bgColor rgb="FFFFFF99"/>
        </patternFill>
      </fill>
    </dxf>
    <dxf>
      <fill>
        <patternFill>
          <bgColor rgb="FFFF99FF"/>
        </patternFill>
      </fill>
    </dxf>
    <dxf>
      <fill>
        <patternFill>
          <bgColor rgb="FFFFFF99"/>
        </patternFill>
      </fill>
    </dxf>
  </dxfs>
  <tableStyles count="0" defaultTableStyle="TableStyleMedium2" defaultPivotStyle="PivotStyleLight16"/>
  <colors>
    <mruColors>
      <color rgb="FFFFFF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274027</xdr:colOff>
      <xdr:row>46</xdr:row>
      <xdr:rowOff>264502</xdr:rowOff>
    </xdr:from>
    <xdr:to>
      <xdr:col>2</xdr:col>
      <xdr:colOff>112102</xdr:colOff>
      <xdr:row>48</xdr:row>
      <xdr:rowOff>26377</xdr:rowOff>
    </xdr:to>
    <xdr:sp macro="" textlink="入力フォーム!G4">
      <xdr:nvSpPr>
        <xdr:cNvPr id="2" name="テキスト ボックス 1">
          <a:extLst>
            <a:ext uri="{FF2B5EF4-FFF2-40B4-BE49-F238E27FC236}">
              <a16:creationId xmlns:a16="http://schemas.microsoft.com/office/drawing/2014/main" id="{00000000-0008-0000-0100-000002000000}"/>
            </a:ext>
          </a:extLst>
        </xdr:cNvPr>
        <xdr:cNvSpPr txBox="1"/>
      </xdr:nvSpPr>
      <xdr:spPr>
        <a:xfrm>
          <a:off x="893152" y="10989652"/>
          <a:ext cx="457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4FC60EB-465F-4B4D-BFFA-3BB70CECD2BF}"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1</xdr:col>
      <xdr:colOff>141787</xdr:colOff>
      <xdr:row>45</xdr:row>
      <xdr:rowOff>107095</xdr:rowOff>
    </xdr:from>
    <xdr:to>
      <xdr:col>1</xdr:col>
      <xdr:colOff>428624</xdr:colOff>
      <xdr:row>45</xdr:row>
      <xdr:rowOff>361950</xdr:rowOff>
    </xdr:to>
    <xdr:sp macro="" textlink="">
      <xdr:nvSpPr>
        <xdr:cNvPr id="3" name="AutoShape 9">
          <a:extLst>
            <a:ext uri="{FF2B5EF4-FFF2-40B4-BE49-F238E27FC236}">
              <a16:creationId xmlns:a16="http://schemas.microsoft.com/office/drawing/2014/main" id="{00000000-0008-0000-0100-000003000000}"/>
            </a:ext>
          </a:extLst>
        </xdr:cNvPr>
        <xdr:cNvSpPr>
          <a:spLocks noChangeArrowheads="1"/>
        </xdr:cNvSpPr>
      </xdr:nvSpPr>
      <xdr:spPr bwMode="auto">
        <a:xfrm>
          <a:off x="760912" y="11546620"/>
          <a:ext cx="286837" cy="254855"/>
        </a:xfrm>
        <a:prstGeom prst="rightArrow">
          <a:avLst>
            <a:gd name="adj1" fmla="val 50000"/>
            <a:gd name="adj2" fmla="val 26022"/>
          </a:avLst>
        </a:prstGeom>
        <a:solidFill>
          <a:srgbClr val="000000"/>
        </a:solidFill>
        <a:ln w="9525">
          <a:solidFill>
            <a:srgbClr val="000000"/>
          </a:solidFill>
          <a:miter lim="800000"/>
          <a:headEnd/>
          <a:tailEnd/>
        </a:ln>
      </xdr:spPr>
      <xdr:txBody>
        <a:bodyPr/>
        <a:lstStyle/>
        <a:p>
          <a:endParaRPr lang="ja-JP" altLang="en-US"/>
        </a:p>
      </xdr:txBody>
    </xdr:sp>
    <xdr:clientData/>
  </xdr:twoCellAnchor>
  <xdr:oneCellAnchor>
    <xdr:from>
      <xdr:col>2</xdr:col>
      <xdr:colOff>153579</xdr:colOff>
      <xdr:row>45</xdr:row>
      <xdr:rowOff>96173</xdr:rowOff>
    </xdr:from>
    <xdr:ext cx="2069797" cy="26738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91829" y="11726198"/>
          <a:ext cx="206979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ＭＳ ゴシック" panose="020B0609070205080204" pitchFamily="49" charset="-128"/>
              <a:ea typeface="ＭＳ ゴシック" panose="020B0609070205080204" pitchFamily="49" charset="-128"/>
            </a:rPr>
            <a:t>裏面にも記載事項があります。</a:t>
          </a:r>
        </a:p>
      </xdr:txBody>
    </xdr:sp>
    <xdr:clientData/>
  </xdr:oneCellAnchor>
  <xdr:twoCellAnchor>
    <xdr:from>
      <xdr:col>4</xdr:col>
      <xdr:colOff>400050</xdr:colOff>
      <xdr:row>7</xdr:row>
      <xdr:rowOff>257176</xdr:rowOff>
    </xdr:from>
    <xdr:to>
      <xdr:col>5</xdr:col>
      <xdr:colOff>342900</xdr:colOff>
      <xdr:row>9</xdr:row>
      <xdr:rowOff>9526</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876550" y="2695576"/>
          <a:ext cx="561975" cy="323850"/>
        </a:xfrm>
        <a:prstGeom prst="ellipse">
          <a:avLst/>
        </a:prstGeom>
        <a:noFill/>
        <a:ln w="254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471487</xdr:colOff>
      <xdr:row>46</xdr:row>
      <xdr:rowOff>266700</xdr:rowOff>
    </xdr:from>
    <xdr:to>
      <xdr:col>1</xdr:col>
      <xdr:colOff>104775</xdr:colOff>
      <xdr:row>48</xdr:row>
      <xdr:rowOff>28575</xdr:rowOff>
    </xdr:to>
    <xdr:sp macro="" textlink="入力フォーム!E4">
      <xdr:nvSpPr>
        <xdr:cNvPr id="6" name="テキスト ボックス 5">
          <a:extLst>
            <a:ext uri="{FF2B5EF4-FFF2-40B4-BE49-F238E27FC236}">
              <a16:creationId xmlns:a16="http://schemas.microsoft.com/office/drawing/2014/main" id="{00000000-0008-0000-0100-000006000000}"/>
            </a:ext>
          </a:extLst>
        </xdr:cNvPr>
        <xdr:cNvSpPr txBox="1"/>
      </xdr:nvSpPr>
      <xdr:spPr>
        <a:xfrm>
          <a:off x="471487" y="11715750"/>
          <a:ext cx="252413"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D372B94-2CA4-4051-889A-749CB5DDD024}"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2</xdr:col>
      <xdr:colOff>161925</xdr:colOff>
      <xdr:row>46</xdr:row>
      <xdr:rowOff>262304</xdr:rowOff>
    </xdr:from>
    <xdr:to>
      <xdr:col>2</xdr:col>
      <xdr:colOff>523875</xdr:colOff>
      <xdr:row>48</xdr:row>
      <xdr:rowOff>24179</xdr:rowOff>
    </xdr:to>
    <xdr:sp macro="" textlink="入力フォーム!I4">
      <xdr:nvSpPr>
        <xdr:cNvPr id="7" name="テキスト ボックス 6">
          <a:extLst>
            <a:ext uri="{FF2B5EF4-FFF2-40B4-BE49-F238E27FC236}">
              <a16:creationId xmlns:a16="http://schemas.microsoft.com/office/drawing/2014/main" id="{00000000-0008-0000-0100-000007000000}"/>
            </a:ext>
          </a:extLst>
        </xdr:cNvPr>
        <xdr:cNvSpPr txBox="1"/>
      </xdr:nvSpPr>
      <xdr:spPr>
        <a:xfrm>
          <a:off x="1400175" y="10987454"/>
          <a:ext cx="361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19632D1-129D-472A-B5BB-3F758B58F398}"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19</xdr:row>
      <xdr:rowOff>33353</xdr:rowOff>
    </xdr:from>
    <xdr:to>
      <xdr:col>27</xdr:col>
      <xdr:colOff>187613</xdr:colOff>
      <xdr:row>20</xdr:row>
      <xdr:rowOff>174156</xdr:rowOff>
    </xdr:to>
    <xdr:sp macro="" textlink="">
      <xdr:nvSpPr>
        <xdr:cNvPr id="2" name="大かっこ 1">
          <a:extLst>
            <a:ext uri="{FF2B5EF4-FFF2-40B4-BE49-F238E27FC236}">
              <a16:creationId xmlns:a16="http://schemas.microsoft.com/office/drawing/2014/main" id="{354223A9-4765-45EA-8F5D-F702371430F0}"/>
            </a:ext>
          </a:extLst>
        </xdr:cNvPr>
        <xdr:cNvSpPr/>
      </xdr:nvSpPr>
      <xdr:spPr>
        <a:xfrm>
          <a:off x="5448300" y="4462478"/>
          <a:ext cx="1425863" cy="388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19050</xdr:colOff>
          <xdr:row>19</xdr:row>
          <xdr:rowOff>9525</xdr:rowOff>
        </xdr:from>
        <xdr:to>
          <xdr:col>24</xdr:col>
          <xdr:colOff>19050</xdr:colOff>
          <xdr:row>19</xdr:row>
          <xdr:rowOff>190500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57150</xdr:rowOff>
        </xdr:from>
        <xdr:to>
          <xdr:col>24</xdr:col>
          <xdr:colOff>0</xdr:colOff>
          <xdr:row>20</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57150</xdr:rowOff>
        </xdr:from>
        <xdr:to>
          <xdr:col>24</xdr:col>
          <xdr:colOff>0</xdr:colOff>
          <xdr:row>17</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228600</xdr:colOff>
      <xdr:row>30</xdr:row>
      <xdr:rowOff>0</xdr:rowOff>
    </xdr:from>
    <xdr:to>
      <xdr:col>14</xdr:col>
      <xdr:colOff>97092</xdr:colOff>
      <xdr:row>30</xdr:row>
      <xdr:rowOff>399798</xdr:rowOff>
    </xdr:to>
    <xdr:sp macro="" textlink="">
      <xdr:nvSpPr>
        <xdr:cNvPr id="3" name="Check Box 132" hidden="1">
          <a:extLst>
            <a:ext uri="{63B3BB69-23CF-44E3-9099-C40C66FF867C}">
              <a14:compatExt xmlns:a14="http://schemas.microsoft.com/office/drawing/2010/main" spid="_x0000_s17540"/>
            </a:ext>
            <a:ext uri="{FF2B5EF4-FFF2-40B4-BE49-F238E27FC236}">
              <a16:creationId xmlns:a16="http://schemas.microsoft.com/office/drawing/2014/main" id="{04352F02-2673-4DFE-BF01-6A6E9BEB6229}"/>
            </a:ext>
          </a:extLst>
        </xdr:cNvPr>
        <xdr:cNvSpPr/>
      </xdr:nvSpPr>
      <xdr:spPr bwMode="auto">
        <a:xfrm>
          <a:off x="3200400" y="8239125"/>
          <a:ext cx="367602" cy="40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204788</xdr:colOff>
      <xdr:row>64</xdr:row>
      <xdr:rowOff>0</xdr:rowOff>
    </xdr:from>
    <xdr:to>
      <xdr:col>31</xdr:col>
      <xdr:colOff>92593</xdr:colOff>
      <xdr:row>114</xdr:row>
      <xdr:rowOff>135209</xdr:rowOff>
    </xdr:to>
    <xdr:sp macro="" textlink="">
      <xdr:nvSpPr>
        <xdr:cNvPr id="4" name="Object 1" hidden="1">
          <a:extLst>
            <a:ext uri="{63B3BB69-23CF-44E3-9099-C40C66FF867C}">
              <a14:compatExt xmlns:a14="http://schemas.microsoft.com/office/drawing/2010/main" spid="_x0000_s76801"/>
            </a:ext>
            <a:ext uri="{FF2B5EF4-FFF2-40B4-BE49-F238E27FC236}">
              <a16:creationId xmlns:a16="http://schemas.microsoft.com/office/drawing/2014/main" id="{2489912E-78F8-4A0A-A07D-22F014AF9DC5}"/>
            </a:ext>
          </a:extLst>
        </xdr:cNvPr>
        <xdr:cNvSpPr/>
      </xdr:nvSpPr>
      <xdr:spPr>
        <a:xfrm>
          <a:off x="204788" y="20031075"/>
          <a:ext cx="7557335" cy="12521518"/>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39</xdr:col>
          <xdr:colOff>133350</xdr:colOff>
          <xdr:row>24</xdr:row>
          <xdr:rowOff>85725</xdr:rowOff>
        </xdr:from>
        <xdr:to>
          <xdr:col>41</xdr:col>
          <xdr:colOff>66675</xdr:colOff>
          <xdr:row>24</xdr:row>
          <xdr:rowOff>333375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25</xdr:row>
          <xdr:rowOff>85725</xdr:rowOff>
        </xdr:from>
        <xdr:to>
          <xdr:col>41</xdr:col>
          <xdr:colOff>66675</xdr:colOff>
          <xdr:row>25</xdr:row>
          <xdr:rowOff>333375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66675</xdr:rowOff>
        </xdr:from>
        <xdr:to>
          <xdr:col>1</xdr:col>
          <xdr:colOff>171450</xdr:colOff>
          <xdr:row>33</xdr:row>
          <xdr:rowOff>400050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33</xdr:row>
          <xdr:rowOff>66675</xdr:rowOff>
        </xdr:from>
        <xdr:to>
          <xdr:col>6</xdr:col>
          <xdr:colOff>171450</xdr:colOff>
          <xdr:row>33</xdr:row>
          <xdr:rowOff>400050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66675</xdr:rowOff>
        </xdr:from>
        <xdr:to>
          <xdr:col>2</xdr:col>
          <xdr:colOff>171450</xdr:colOff>
          <xdr:row>44</xdr:row>
          <xdr:rowOff>400050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44</xdr:row>
          <xdr:rowOff>66675</xdr:rowOff>
        </xdr:from>
        <xdr:to>
          <xdr:col>11</xdr:col>
          <xdr:colOff>171450</xdr:colOff>
          <xdr:row>44</xdr:row>
          <xdr:rowOff>400050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44</xdr:row>
          <xdr:rowOff>66675</xdr:rowOff>
        </xdr:from>
        <xdr:to>
          <xdr:col>19</xdr:col>
          <xdr:colOff>171450</xdr:colOff>
          <xdr:row>44</xdr:row>
          <xdr:rowOff>400050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44</xdr:row>
          <xdr:rowOff>66675</xdr:rowOff>
        </xdr:from>
        <xdr:to>
          <xdr:col>28</xdr:col>
          <xdr:colOff>171450</xdr:colOff>
          <xdr:row>44</xdr:row>
          <xdr:rowOff>400050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44</xdr:row>
          <xdr:rowOff>66675</xdr:rowOff>
        </xdr:from>
        <xdr:to>
          <xdr:col>36</xdr:col>
          <xdr:colOff>171450</xdr:colOff>
          <xdr:row>44</xdr:row>
          <xdr:rowOff>400050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44</xdr:row>
          <xdr:rowOff>66675</xdr:rowOff>
        </xdr:from>
        <xdr:to>
          <xdr:col>45</xdr:col>
          <xdr:colOff>171450</xdr:colOff>
          <xdr:row>44</xdr:row>
          <xdr:rowOff>400050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66675</xdr:rowOff>
        </xdr:from>
        <xdr:to>
          <xdr:col>1</xdr:col>
          <xdr:colOff>171450</xdr:colOff>
          <xdr:row>35</xdr:row>
          <xdr:rowOff>400050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104775</xdr:rowOff>
        </xdr:from>
        <xdr:to>
          <xdr:col>11</xdr:col>
          <xdr:colOff>171450</xdr:colOff>
          <xdr:row>28</xdr:row>
          <xdr:rowOff>428625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28</xdr:row>
          <xdr:rowOff>95250</xdr:rowOff>
        </xdr:from>
        <xdr:to>
          <xdr:col>18</xdr:col>
          <xdr:colOff>171450</xdr:colOff>
          <xdr:row>28</xdr:row>
          <xdr:rowOff>419100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46</xdr:col>
      <xdr:colOff>0</xdr:colOff>
      <xdr:row>143</xdr:row>
      <xdr:rowOff>0</xdr:rowOff>
    </xdr:from>
    <xdr:ext cx="184730" cy="937629"/>
    <xdr:sp macro="" textlink="">
      <xdr:nvSpPr>
        <xdr:cNvPr id="2" name="正方形/長方形 1">
          <a:extLst>
            <a:ext uri="{FF2B5EF4-FFF2-40B4-BE49-F238E27FC236}">
              <a16:creationId xmlns:a16="http://schemas.microsoft.com/office/drawing/2014/main" id="{8EC105A2-E45D-40A1-8F9D-2DCA7E9930DA}"/>
            </a:ext>
          </a:extLst>
        </xdr:cNvPr>
        <xdr:cNvSpPr/>
      </xdr:nvSpPr>
      <xdr:spPr>
        <a:xfrm>
          <a:off x="10953750" y="398811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46</xdr:col>
      <xdr:colOff>28575</xdr:colOff>
      <xdr:row>99</xdr:row>
      <xdr:rowOff>247650</xdr:rowOff>
    </xdr:from>
    <xdr:ext cx="184730" cy="937629"/>
    <xdr:sp macro="" textlink="">
      <xdr:nvSpPr>
        <xdr:cNvPr id="3" name="正方形/長方形 2">
          <a:extLst>
            <a:ext uri="{FF2B5EF4-FFF2-40B4-BE49-F238E27FC236}">
              <a16:creationId xmlns:a16="http://schemas.microsoft.com/office/drawing/2014/main" id="{0D665B9C-254B-4FAB-8BAB-1140B4F460A0}"/>
            </a:ext>
          </a:extLst>
        </xdr:cNvPr>
        <xdr:cNvSpPr/>
      </xdr:nvSpPr>
      <xdr:spPr>
        <a:xfrm>
          <a:off x="10953750" y="285273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3</xdr:col>
      <xdr:colOff>19050</xdr:colOff>
      <xdr:row>13</xdr:row>
      <xdr:rowOff>114300</xdr:rowOff>
    </xdr:from>
    <xdr:to>
      <xdr:col>4</xdr:col>
      <xdr:colOff>0</xdr:colOff>
      <xdr:row>18</xdr:row>
      <xdr:rowOff>0</xdr:rowOff>
    </xdr:to>
    <xdr:sp macro="" textlink="">
      <xdr:nvSpPr>
        <xdr:cNvPr id="4" name="左中かっこ 3">
          <a:extLst>
            <a:ext uri="{FF2B5EF4-FFF2-40B4-BE49-F238E27FC236}">
              <a16:creationId xmlns:a16="http://schemas.microsoft.com/office/drawing/2014/main" id="{8B285396-719B-4C53-B01E-9FF536C910BE}"/>
            </a:ext>
          </a:extLst>
        </xdr:cNvPr>
        <xdr:cNvSpPr/>
      </xdr:nvSpPr>
      <xdr:spPr>
        <a:xfrm>
          <a:off x="733425" y="3657600"/>
          <a:ext cx="219075" cy="13049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133349</xdr:colOff>
      <xdr:row>13</xdr:row>
      <xdr:rowOff>114300</xdr:rowOff>
    </xdr:from>
    <xdr:to>
      <xdr:col>29</xdr:col>
      <xdr:colOff>123824</xdr:colOff>
      <xdr:row>18</xdr:row>
      <xdr:rowOff>0</xdr:rowOff>
    </xdr:to>
    <xdr:sp macro="" textlink="">
      <xdr:nvSpPr>
        <xdr:cNvPr id="5" name="左中かっこ 4">
          <a:extLst>
            <a:ext uri="{FF2B5EF4-FFF2-40B4-BE49-F238E27FC236}">
              <a16:creationId xmlns:a16="http://schemas.microsoft.com/office/drawing/2014/main" id="{E1D54E2D-FF25-483C-B8DC-5D8F92FE1C46}"/>
            </a:ext>
          </a:extLst>
        </xdr:cNvPr>
        <xdr:cNvSpPr/>
      </xdr:nvSpPr>
      <xdr:spPr>
        <a:xfrm flipH="1">
          <a:off x="6800849" y="3657600"/>
          <a:ext cx="228600" cy="13049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73</xdr:col>
          <xdr:colOff>28575</xdr:colOff>
          <xdr:row>26</xdr:row>
          <xdr:rowOff>47625</xdr:rowOff>
        </xdr:from>
        <xdr:to>
          <xdr:col>74</xdr:col>
          <xdr:colOff>171450</xdr:colOff>
          <xdr:row>27</xdr:row>
          <xdr:rowOff>76200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27</xdr:row>
          <xdr:rowOff>47625</xdr:rowOff>
        </xdr:from>
        <xdr:to>
          <xdr:col>74</xdr:col>
          <xdr:colOff>171450</xdr:colOff>
          <xdr:row>28</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28</xdr:row>
          <xdr:rowOff>47625</xdr:rowOff>
        </xdr:from>
        <xdr:to>
          <xdr:col>74</xdr:col>
          <xdr:colOff>171450</xdr:colOff>
          <xdr:row>29</xdr:row>
          <xdr:rowOff>76200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29</xdr:row>
          <xdr:rowOff>47625</xdr:rowOff>
        </xdr:from>
        <xdr:to>
          <xdr:col>74</xdr:col>
          <xdr:colOff>171450</xdr:colOff>
          <xdr:row>30</xdr:row>
          <xdr:rowOff>76200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30</xdr:row>
          <xdr:rowOff>47625</xdr:rowOff>
        </xdr:from>
        <xdr:to>
          <xdr:col>74</xdr:col>
          <xdr:colOff>171450</xdr:colOff>
          <xdr:row>31</xdr:row>
          <xdr:rowOff>76200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xdr:row>
          <xdr:rowOff>0</xdr:rowOff>
        </xdr:from>
        <xdr:to>
          <xdr:col>12</xdr:col>
          <xdr:colOff>0</xdr:colOff>
          <xdr:row>7</xdr:row>
          <xdr:rowOff>19050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xdr:row>
          <xdr:rowOff>0</xdr:rowOff>
        </xdr:from>
        <xdr:to>
          <xdr:col>20</xdr:col>
          <xdr:colOff>19050</xdr:colOff>
          <xdr:row>7</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28575</xdr:rowOff>
        </xdr:from>
        <xdr:to>
          <xdr:col>2</xdr:col>
          <xdr:colOff>28575</xdr:colOff>
          <xdr:row>15</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28575</xdr:rowOff>
        </xdr:from>
        <xdr:to>
          <xdr:col>2</xdr:col>
          <xdr:colOff>28575</xdr:colOff>
          <xdr:row>18</xdr:row>
          <xdr:rowOff>38100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14</xdr:row>
          <xdr:rowOff>28575</xdr:rowOff>
        </xdr:from>
        <xdr:to>
          <xdr:col>28</xdr:col>
          <xdr:colOff>28575</xdr:colOff>
          <xdr:row>15</xdr:row>
          <xdr:rowOff>38100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15</xdr:row>
          <xdr:rowOff>28575</xdr:rowOff>
        </xdr:from>
        <xdr:to>
          <xdr:col>28</xdr:col>
          <xdr:colOff>28575</xdr:colOff>
          <xdr:row>16</xdr:row>
          <xdr:rowOff>38100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14</xdr:row>
          <xdr:rowOff>28575</xdr:rowOff>
        </xdr:from>
        <xdr:to>
          <xdr:col>53</xdr:col>
          <xdr:colOff>28575</xdr:colOff>
          <xdr:row>15</xdr:row>
          <xdr:rowOff>38100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15</xdr:row>
          <xdr:rowOff>28575</xdr:rowOff>
        </xdr:from>
        <xdr:to>
          <xdr:col>53</xdr:col>
          <xdr:colOff>28575</xdr:colOff>
          <xdr:row>16</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28575</xdr:rowOff>
        </xdr:from>
        <xdr:to>
          <xdr:col>4</xdr:col>
          <xdr:colOff>28575</xdr:colOff>
          <xdr:row>20</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28575</xdr:rowOff>
        </xdr:from>
        <xdr:to>
          <xdr:col>4</xdr:col>
          <xdr:colOff>28575</xdr:colOff>
          <xdr:row>16</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28575</xdr:rowOff>
        </xdr:from>
        <xdr:to>
          <xdr:col>4</xdr:col>
          <xdr:colOff>28575</xdr:colOff>
          <xdr:row>17</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8</xdr:row>
          <xdr:rowOff>28575</xdr:rowOff>
        </xdr:from>
        <xdr:to>
          <xdr:col>28</xdr:col>
          <xdr:colOff>28575</xdr:colOff>
          <xdr:row>9</xdr:row>
          <xdr:rowOff>57150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40</xdr:row>
          <xdr:rowOff>47625</xdr:rowOff>
        </xdr:from>
        <xdr:to>
          <xdr:col>74</xdr:col>
          <xdr:colOff>171450</xdr:colOff>
          <xdr:row>41</xdr:row>
          <xdr:rowOff>76200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41</xdr:row>
          <xdr:rowOff>47625</xdr:rowOff>
        </xdr:from>
        <xdr:to>
          <xdr:col>74</xdr:col>
          <xdr:colOff>171450</xdr:colOff>
          <xdr:row>42</xdr:row>
          <xdr:rowOff>76200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42</xdr:row>
          <xdr:rowOff>47625</xdr:rowOff>
        </xdr:from>
        <xdr:to>
          <xdr:col>74</xdr:col>
          <xdr:colOff>171450</xdr:colOff>
          <xdr:row>43</xdr:row>
          <xdr:rowOff>76200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43</xdr:row>
          <xdr:rowOff>47625</xdr:rowOff>
        </xdr:from>
        <xdr:to>
          <xdr:col>74</xdr:col>
          <xdr:colOff>171450</xdr:colOff>
          <xdr:row>44</xdr:row>
          <xdr:rowOff>76200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44</xdr:row>
          <xdr:rowOff>47625</xdr:rowOff>
        </xdr:from>
        <xdr:to>
          <xdr:col>74</xdr:col>
          <xdr:colOff>171450</xdr:colOff>
          <xdr:row>45</xdr:row>
          <xdr:rowOff>76200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45</xdr:row>
          <xdr:rowOff>47625</xdr:rowOff>
        </xdr:from>
        <xdr:to>
          <xdr:col>74</xdr:col>
          <xdr:colOff>171450</xdr:colOff>
          <xdr:row>46</xdr:row>
          <xdr:rowOff>76200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46</xdr:row>
          <xdr:rowOff>47625</xdr:rowOff>
        </xdr:from>
        <xdr:to>
          <xdr:col>74</xdr:col>
          <xdr:colOff>171450</xdr:colOff>
          <xdr:row>47</xdr:row>
          <xdr:rowOff>76200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47</xdr:row>
          <xdr:rowOff>47625</xdr:rowOff>
        </xdr:from>
        <xdr:to>
          <xdr:col>74</xdr:col>
          <xdr:colOff>171450</xdr:colOff>
          <xdr:row>48</xdr:row>
          <xdr:rowOff>76200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5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48</xdr:row>
          <xdr:rowOff>47625</xdr:rowOff>
        </xdr:from>
        <xdr:to>
          <xdr:col>74</xdr:col>
          <xdr:colOff>171450</xdr:colOff>
          <xdr:row>49</xdr:row>
          <xdr:rowOff>76200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5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49</xdr:row>
          <xdr:rowOff>47625</xdr:rowOff>
        </xdr:from>
        <xdr:to>
          <xdr:col>74</xdr:col>
          <xdr:colOff>171450</xdr:colOff>
          <xdr:row>50</xdr:row>
          <xdr:rowOff>76200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50</xdr:row>
          <xdr:rowOff>47625</xdr:rowOff>
        </xdr:from>
        <xdr:to>
          <xdr:col>74</xdr:col>
          <xdr:colOff>171450</xdr:colOff>
          <xdr:row>51</xdr:row>
          <xdr:rowOff>76200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51</xdr:row>
          <xdr:rowOff>47625</xdr:rowOff>
        </xdr:from>
        <xdr:to>
          <xdr:col>74</xdr:col>
          <xdr:colOff>171450</xdr:colOff>
          <xdr:row>52</xdr:row>
          <xdr:rowOff>76200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52</xdr:row>
          <xdr:rowOff>47625</xdr:rowOff>
        </xdr:from>
        <xdr:to>
          <xdr:col>74</xdr:col>
          <xdr:colOff>171450</xdr:colOff>
          <xdr:row>53</xdr:row>
          <xdr:rowOff>76200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53</xdr:row>
          <xdr:rowOff>47625</xdr:rowOff>
        </xdr:from>
        <xdr:to>
          <xdr:col>74</xdr:col>
          <xdr:colOff>171450</xdr:colOff>
          <xdr:row>54</xdr:row>
          <xdr:rowOff>76200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5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54</xdr:row>
          <xdr:rowOff>47625</xdr:rowOff>
        </xdr:from>
        <xdr:to>
          <xdr:col>74</xdr:col>
          <xdr:colOff>171450</xdr:colOff>
          <xdr:row>55</xdr:row>
          <xdr:rowOff>76200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55</xdr:row>
          <xdr:rowOff>47625</xdr:rowOff>
        </xdr:from>
        <xdr:to>
          <xdr:col>74</xdr:col>
          <xdr:colOff>171450</xdr:colOff>
          <xdr:row>56</xdr:row>
          <xdr:rowOff>76200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56</xdr:row>
          <xdr:rowOff>47625</xdr:rowOff>
        </xdr:from>
        <xdr:to>
          <xdr:col>74</xdr:col>
          <xdr:colOff>171450</xdr:colOff>
          <xdr:row>57</xdr:row>
          <xdr:rowOff>76200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57</xdr:row>
          <xdr:rowOff>47625</xdr:rowOff>
        </xdr:from>
        <xdr:to>
          <xdr:col>74</xdr:col>
          <xdr:colOff>171450</xdr:colOff>
          <xdr:row>58</xdr:row>
          <xdr:rowOff>76200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58</xdr:row>
          <xdr:rowOff>47625</xdr:rowOff>
        </xdr:from>
        <xdr:to>
          <xdr:col>74</xdr:col>
          <xdr:colOff>171450</xdr:colOff>
          <xdr:row>59</xdr:row>
          <xdr:rowOff>76200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5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59</xdr:row>
          <xdr:rowOff>47625</xdr:rowOff>
        </xdr:from>
        <xdr:to>
          <xdr:col>74</xdr:col>
          <xdr:colOff>171450</xdr:colOff>
          <xdr:row>60</xdr:row>
          <xdr:rowOff>76200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5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5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5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5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5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5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5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5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5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5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5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5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5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5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5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5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5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5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5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5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5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5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5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5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5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5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5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5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5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5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5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5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5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5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5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0500-00005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0500-00005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0500-00005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05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05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05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05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3" name="Check Box 89" hidden="1">
              <a:extLst>
                <a:ext uri="{63B3BB69-23CF-44E3-9099-C40C66FF867C}">
                  <a14:compatExt spid="_x0000_s21593"/>
                </a:ext>
                <a:ext uri="{FF2B5EF4-FFF2-40B4-BE49-F238E27FC236}">
                  <a16:creationId xmlns:a16="http://schemas.microsoft.com/office/drawing/2014/main" id="{00000000-0008-0000-05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4" name="Check Box 90" hidden="1">
              <a:extLst>
                <a:ext uri="{63B3BB69-23CF-44E3-9099-C40C66FF867C}">
                  <a14:compatExt spid="_x0000_s21594"/>
                </a:ext>
                <a:ext uri="{FF2B5EF4-FFF2-40B4-BE49-F238E27FC236}">
                  <a16:creationId xmlns:a16="http://schemas.microsoft.com/office/drawing/2014/main" id="{00000000-0008-0000-05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5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05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05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5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05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0500-00006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0500-00006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0500-00006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3" name="Check Box 99" hidden="1">
              <a:extLst>
                <a:ext uri="{63B3BB69-23CF-44E3-9099-C40C66FF867C}">
                  <a14:compatExt spid="_x0000_s21603"/>
                </a:ext>
                <a:ext uri="{FF2B5EF4-FFF2-40B4-BE49-F238E27FC236}">
                  <a16:creationId xmlns:a16="http://schemas.microsoft.com/office/drawing/2014/main" id="{00000000-0008-0000-0500-00006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0500-00006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0500-00006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500-00006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5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5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5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05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05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2" name="Check Box 108" hidden="1">
              <a:extLst>
                <a:ext uri="{63B3BB69-23CF-44E3-9099-C40C66FF867C}">
                  <a14:compatExt spid="_x0000_s21612"/>
                </a:ext>
                <a:ext uri="{FF2B5EF4-FFF2-40B4-BE49-F238E27FC236}">
                  <a16:creationId xmlns:a16="http://schemas.microsoft.com/office/drawing/2014/main" id="{00000000-0008-0000-0500-00006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3" name="Check Box 109" hidden="1">
              <a:extLst>
                <a:ext uri="{63B3BB69-23CF-44E3-9099-C40C66FF867C}">
                  <a14:compatExt spid="_x0000_s21613"/>
                </a:ext>
                <a:ext uri="{FF2B5EF4-FFF2-40B4-BE49-F238E27FC236}">
                  <a16:creationId xmlns:a16="http://schemas.microsoft.com/office/drawing/2014/main" id="{00000000-0008-0000-0500-00006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0500-00006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5" name="Check Box 111" hidden="1">
              <a:extLst>
                <a:ext uri="{63B3BB69-23CF-44E3-9099-C40C66FF867C}">
                  <a14:compatExt spid="_x0000_s21615"/>
                </a:ext>
                <a:ext uri="{FF2B5EF4-FFF2-40B4-BE49-F238E27FC236}">
                  <a16:creationId xmlns:a16="http://schemas.microsoft.com/office/drawing/2014/main" id="{00000000-0008-0000-0500-00006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6" name="Check Box 112" hidden="1">
              <a:extLst>
                <a:ext uri="{63B3BB69-23CF-44E3-9099-C40C66FF867C}">
                  <a14:compatExt spid="_x0000_s21616"/>
                </a:ext>
                <a:ext uri="{FF2B5EF4-FFF2-40B4-BE49-F238E27FC236}">
                  <a16:creationId xmlns:a16="http://schemas.microsoft.com/office/drawing/2014/main" id="{00000000-0008-0000-0500-00007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0500-00007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8" name="Check Box 114" hidden="1">
              <a:extLst>
                <a:ext uri="{63B3BB69-23CF-44E3-9099-C40C66FF867C}">
                  <a14:compatExt spid="_x0000_s21618"/>
                </a:ext>
                <a:ext uri="{FF2B5EF4-FFF2-40B4-BE49-F238E27FC236}">
                  <a16:creationId xmlns:a16="http://schemas.microsoft.com/office/drawing/2014/main" id="{00000000-0008-0000-0500-00007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0500-00007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0" name="Check Box 116" hidden="1">
              <a:extLst>
                <a:ext uri="{63B3BB69-23CF-44E3-9099-C40C66FF867C}">
                  <a14:compatExt spid="_x0000_s21620"/>
                </a:ext>
                <a:ext uri="{FF2B5EF4-FFF2-40B4-BE49-F238E27FC236}">
                  <a16:creationId xmlns:a16="http://schemas.microsoft.com/office/drawing/2014/main" id="{00000000-0008-0000-0500-00007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1" name="Check Box 117" hidden="1">
              <a:extLst>
                <a:ext uri="{63B3BB69-23CF-44E3-9099-C40C66FF867C}">
                  <a14:compatExt spid="_x0000_s21621"/>
                </a:ext>
                <a:ext uri="{FF2B5EF4-FFF2-40B4-BE49-F238E27FC236}">
                  <a16:creationId xmlns:a16="http://schemas.microsoft.com/office/drawing/2014/main" id="{00000000-0008-0000-0500-00007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2" name="Check Box 118" hidden="1">
              <a:extLst>
                <a:ext uri="{63B3BB69-23CF-44E3-9099-C40C66FF867C}">
                  <a14:compatExt spid="_x0000_s21622"/>
                </a:ext>
                <a:ext uri="{FF2B5EF4-FFF2-40B4-BE49-F238E27FC236}">
                  <a16:creationId xmlns:a16="http://schemas.microsoft.com/office/drawing/2014/main" id="{00000000-0008-0000-0500-00007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3" name="Check Box 119" hidden="1">
              <a:extLst>
                <a:ext uri="{63B3BB69-23CF-44E3-9099-C40C66FF867C}">
                  <a14:compatExt spid="_x0000_s21623"/>
                </a:ext>
                <a:ext uri="{FF2B5EF4-FFF2-40B4-BE49-F238E27FC236}">
                  <a16:creationId xmlns:a16="http://schemas.microsoft.com/office/drawing/2014/main" id="{00000000-0008-0000-0500-00007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4" name="Check Box 120" hidden="1">
              <a:extLst>
                <a:ext uri="{63B3BB69-23CF-44E3-9099-C40C66FF867C}">
                  <a14:compatExt spid="_x0000_s21624"/>
                </a:ext>
                <a:ext uri="{FF2B5EF4-FFF2-40B4-BE49-F238E27FC236}">
                  <a16:creationId xmlns:a16="http://schemas.microsoft.com/office/drawing/2014/main" id="{00000000-0008-0000-0500-00007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5" name="Check Box 121" hidden="1">
              <a:extLst>
                <a:ext uri="{63B3BB69-23CF-44E3-9099-C40C66FF867C}">
                  <a14:compatExt spid="_x0000_s21625"/>
                </a:ext>
                <a:ext uri="{FF2B5EF4-FFF2-40B4-BE49-F238E27FC236}">
                  <a16:creationId xmlns:a16="http://schemas.microsoft.com/office/drawing/2014/main" id="{00000000-0008-0000-0500-00007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6" name="Check Box 122" hidden="1">
              <a:extLst>
                <a:ext uri="{63B3BB69-23CF-44E3-9099-C40C66FF867C}">
                  <a14:compatExt spid="_x0000_s21626"/>
                </a:ext>
                <a:ext uri="{FF2B5EF4-FFF2-40B4-BE49-F238E27FC236}">
                  <a16:creationId xmlns:a16="http://schemas.microsoft.com/office/drawing/2014/main" id="{00000000-0008-0000-0500-00007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7" name="Check Box 123" hidden="1">
              <a:extLst>
                <a:ext uri="{63B3BB69-23CF-44E3-9099-C40C66FF867C}">
                  <a14:compatExt spid="_x0000_s21627"/>
                </a:ext>
                <a:ext uri="{FF2B5EF4-FFF2-40B4-BE49-F238E27FC236}">
                  <a16:creationId xmlns:a16="http://schemas.microsoft.com/office/drawing/2014/main" id="{00000000-0008-0000-0500-00007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8" name="Check Box 124" hidden="1">
              <a:extLst>
                <a:ext uri="{63B3BB69-23CF-44E3-9099-C40C66FF867C}">
                  <a14:compatExt spid="_x0000_s21628"/>
                </a:ext>
                <a:ext uri="{FF2B5EF4-FFF2-40B4-BE49-F238E27FC236}">
                  <a16:creationId xmlns:a16="http://schemas.microsoft.com/office/drawing/2014/main" id="{00000000-0008-0000-0500-00007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0500-00007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500-00007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500-00007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0500-00008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500-00008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500-00008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500-00008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500-00008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500-00008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500-00008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500-00008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5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500-00008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500-00008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500-00008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500-00008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500-00008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500-00008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500-00008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500-00009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500-00009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500-00009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500-00009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500-00009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500-00009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500-00009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500-00009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500-00009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500-00009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500-00009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500-00009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500-00009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500-00009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500-00009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500-00009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500-0000A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500-0000A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0500-0000A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0500-0000A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0500-0000A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0500-0000A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500-0000A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500-0000A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500-0000A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500-0000A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500-0000A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500-0000A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500-0000A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5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5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5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500-0000B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500-0000B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500-0000B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500-0000B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0500-0000B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500-0000B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500-0000B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500-0000B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500-0000B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0500-0000B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0" name="Check Box 186" hidden="1">
              <a:extLst>
                <a:ext uri="{63B3BB69-23CF-44E3-9099-C40C66FF867C}">
                  <a14:compatExt spid="_x0000_s21690"/>
                </a:ext>
                <a:ext uri="{FF2B5EF4-FFF2-40B4-BE49-F238E27FC236}">
                  <a16:creationId xmlns:a16="http://schemas.microsoft.com/office/drawing/2014/main" id="{00000000-0008-0000-0500-0000B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0500-0000B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0500-0000B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0500-0000B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4" name="Check Box 190" hidden="1">
              <a:extLst>
                <a:ext uri="{63B3BB69-23CF-44E3-9099-C40C66FF867C}">
                  <a14:compatExt spid="_x0000_s21694"/>
                </a:ext>
                <a:ext uri="{FF2B5EF4-FFF2-40B4-BE49-F238E27FC236}">
                  <a16:creationId xmlns:a16="http://schemas.microsoft.com/office/drawing/2014/main" id="{00000000-0008-0000-0500-0000B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5" name="Check Box 191" hidden="1">
              <a:extLst>
                <a:ext uri="{63B3BB69-23CF-44E3-9099-C40C66FF867C}">
                  <a14:compatExt spid="_x0000_s21695"/>
                </a:ext>
                <a:ext uri="{FF2B5EF4-FFF2-40B4-BE49-F238E27FC236}">
                  <a16:creationId xmlns:a16="http://schemas.microsoft.com/office/drawing/2014/main" id="{00000000-0008-0000-0500-0000B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6" name="Check Box 192" hidden="1">
              <a:extLst>
                <a:ext uri="{63B3BB69-23CF-44E3-9099-C40C66FF867C}">
                  <a14:compatExt spid="_x0000_s21696"/>
                </a:ext>
                <a:ext uri="{FF2B5EF4-FFF2-40B4-BE49-F238E27FC236}">
                  <a16:creationId xmlns:a16="http://schemas.microsoft.com/office/drawing/2014/main" id="{00000000-0008-0000-0500-0000C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7" name="Check Box 193" hidden="1">
              <a:extLst>
                <a:ext uri="{63B3BB69-23CF-44E3-9099-C40C66FF867C}">
                  <a14:compatExt spid="_x0000_s21697"/>
                </a:ext>
                <a:ext uri="{FF2B5EF4-FFF2-40B4-BE49-F238E27FC236}">
                  <a16:creationId xmlns:a16="http://schemas.microsoft.com/office/drawing/2014/main" id="{00000000-0008-0000-0500-0000C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8" name="Check Box 194" hidden="1">
              <a:extLst>
                <a:ext uri="{63B3BB69-23CF-44E3-9099-C40C66FF867C}">
                  <a14:compatExt spid="_x0000_s21698"/>
                </a:ext>
                <a:ext uri="{FF2B5EF4-FFF2-40B4-BE49-F238E27FC236}">
                  <a16:creationId xmlns:a16="http://schemas.microsoft.com/office/drawing/2014/main" id="{00000000-0008-0000-0500-0000C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9" name="Check Box 195" hidden="1">
              <a:extLst>
                <a:ext uri="{63B3BB69-23CF-44E3-9099-C40C66FF867C}">
                  <a14:compatExt spid="_x0000_s21699"/>
                </a:ext>
                <a:ext uri="{FF2B5EF4-FFF2-40B4-BE49-F238E27FC236}">
                  <a16:creationId xmlns:a16="http://schemas.microsoft.com/office/drawing/2014/main" id="{00000000-0008-0000-0500-0000C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0" name="Check Box 196" hidden="1">
              <a:extLst>
                <a:ext uri="{63B3BB69-23CF-44E3-9099-C40C66FF867C}">
                  <a14:compatExt spid="_x0000_s21700"/>
                </a:ext>
                <a:ext uri="{FF2B5EF4-FFF2-40B4-BE49-F238E27FC236}">
                  <a16:creationId xmlns:a16="http://schemas.microsoft.com/office/drawing/2014/main" id="{00000000-0008-0000-0500-0000C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1" name="Check Box 197" hidden="1">
              <a:extLst>
                <a:ext uri="{63B3BB69-23CF-44E3-9099-C40C66FF867C}">
                  <a14:compatExt spid="_x0000_s21701"/>
                </a:ext>
                <a:ext uri="{FF2B5EF4-FFF2-40B4-BE49-F238E27FC236}">
                  <a16:creationId xmlns:a16="http://schemas.microsoft.com/office/drawing/2014/main" id="{00000000-0008-0000-0500-0000C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2" name="Check Box 198" hidden="1">
              <a:extLst>
                <a:ext uri="{63B3BB69-23CF-44E3-9099-C40C66FF867C}">
                  <a14:compatExt spid="_x0000_s21702"/>
                </a:ext>
                <a:ext uri="{FF2B5EF4-FFF2-40B4-BE49-F238E27FC236}">
                  <a16:creationId xmlns:a16="http://schemas.microsoft.com/office/drawing/2014/main" id="{00000000-0008-0000-0500-0000C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3" name="Check Box 199" hidden="1">
              <a:extLst>
                <a:ext uri="{63B3BB69-23CF-44E3-9099-C40C66FF867C}">
                  <a14:compatExt spid="_x0000_s21703"/>
                </a:ext>
                <a:ext uri="{FF2B5EF4-FFF2-40B4-BE49-F238E27FC236}">
                  <a16:creationId xmlns:a16="http://schemas.microsoft.com/office/drawing/2014/main" id="{00000000-0008-0000-0500-0000C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4" name="Check Box 200" hidden="1">
              <a:extLst>
                <a:ext uri="{63B3BB69-23CF-44E3-9099-C40C66FF867C}">
                  <a14:compatExt spid="_x0000_s21704"/>
                </a:ext>
                <a:ext uri="{FF2B5EF4-FFF2-40B4-BE49-F238E27FC236}">
                  <a16:creationId xmlns:a16="http://schemas.microsoft.com/office/drawing/2014/main" id="{00000000-0008-0000-0500-0000C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5" name="Check Box 201" hidden="1">
              <a:extLst>
                <a:ext uri="{63B3BB69-23CF-44E3-9099-C40C66FF867C}">
                  <a14:compatExt spid="_x0000_s21705"/>
                </a:ext>
                <a:ext uri="{FF2B5EF4-FFF2-40B4-BE49-F238E27FC236}">
                  <a16:creationId xmlns:a16="http://schemas.microsoft.com/office/drawing/2014/main" id="{00000000-0008-0000-0500-0000C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6" name="Check Box 202" hidden="1">
              <a:extLst>
                <a:ext uri="{63B3BB69-23CF-44E3-9099-C40C66FF867C}">
                  <a14:compatExt spid="_x0000_s21706"/>
                </a:ext>
                <a:ext uri="{FF2B5EF4-FFF2-40B4-BE49-F238E27FC236}">
                  <a16:creationId xmlns:a16="http://schemas.microsoft.com/office/drawing/2014/main" id="{00000000-0008-0000-0500-0000C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7" name="Check Box 203" hidden="1">
              <a:extLst>
                <a:ext uri="{63B3BB69-23CF-44E3-9099-C40C66FF867C}">
                  <a14:compatExt spid="_x0000_s21707"/>
                </a:ext>
                <a:ext uri="{FF2B5EF4-FFF2-40B4-BE49-F238E27FC236}">
                  <a16:creationId xmlns:a16="http://schemas.microsoft.com/office/drawing/2014/main" id="{00000000-0008-0000-0500-0000C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8" name="Check Box 204" hidden="1">
              <a:extLst>
                <a:ext uri="{63B3BB69-23CF-44E3-9099-C40C66FF867C}">
                  <a14:compatExt spid="_x0000_s21708"/>
                </a:ext>
                <a:ext uri="{FF2B5EF4-FFF2-40B4-BE49-F238E27FC236}">
                  <a16:creationId xmlns:a16="http://schemas.microsoft.com/office/drawing/2014/main" id="{00000000-0008-0000-0500-0000C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9" name="Check Box 205" hidden="1">
              <a:extLst>
                <a:ext uri="{63B3BB69-23CF-44E3-9099-C40C66FF867C}">
                  <a14:compatExt spid="_x0000_s21709"/>
                </a:ext>
                <a:ext uri="{FF2B5EF4-FFF2-40B4-BE49-F238E27FC236}">
                  <a16:creationId xmlns:a16="http://schemas.microsoft.com/office/drawing/2014/main" id="{00000000-0008-0000-0500-0000C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0" name="Check Box 206" hidden="1">
              <a:extLst>
                <a:ext uri="{63B3BB69-23CF-44E3-9099-C40C66FF867C}">
                  <a14:compatExt spid="_x0000_s21710"/>
                </a:ext>
                <a:ext uri="{FF2B5EF4-FFF2-40B4-BE49-F238E27FC236}">
                  <a16:creationId xmlns:a16="http://schemas.microsoft.com/office/drawing/2014/main" id="{00000000-0008-0000-0500-0000C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1" name="Check Box 207" hidden="1">
              <a:extLst>
                <a:ext uri="{63B3BB69-23CF-44E3-9099-C40C66FF867C}">
                  <a14:compatExt spid="_x0000_s21711"/>
                </a:ext>
                <a:ext uri="{FF2B5EF4-FFF2-40B4-BE49-F238E27FC236}">
                  <a16:creationId xmlns:a16="http://schemas.microsoft.com/office/drawing/2014/main" id="{00000000-0008-0000-0500-0000C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2" name="Check Box 208" hidden="1">
              <a:extLst>
                <a:ext uri="{63B3BB69-23CF-44E3-9099-C40C66FF867C}">
                  <a14:compatExt spid="_x0000_s21712"/>
                </a:ext>
                <a:ext uri="{FF2B5EF4-FFF2-40B4-BE49-F238E27FC236}">
                  <a16:creationId xmlns:a16="http://schemas.microsoft.com/office/drawing/2014/main" id="{00000000-0008-0000-0500-0000D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3" name="Check Box 209" hidden="1">
              <a:extLst>
                <a:ext uri="{63B3BB69-23CF-44E3-9099-C40C66FF867C}">
                  <a14:compatExt spid="_x0000_s21713"/>
                </a:ext>
                <a:ext uri="{FF2B5EF4-FFF2-40B4-BE49-F238E27FC236}">
                  <a16:creationId xmlns:a16="http://schemas.microsoft.com/office/drawing/2014/main" id="{00000000-0008-0000-0500-0000D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4" name="Check Box 210" hidden="1">
              <a:extLst>
                <a:ext uri="{63B3BB69-23CF-44E3-9099-C40C66FF867C}">
                  <a14:compatExt spid="_x0000_s21714"/>
                </a:ext>
                <a:ext uri="{FF2B5EF4-FFF2-40B4-BE49-F238E27FC236}">
                  <a16:creationId xmlns:a16="http://schemas.microsoft.com/office/drawing/2014/main" id="{00000000-0008-0000-0500-0000D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5" name="Check Box 211" hidden="1">
              <a:extLst>
                <a:ext uri="{63B3BB69-23CF-44E3-9099-C40C66FF867C}">
                  <a14:compatExt spid="_x0000_s21715"/>
                </a:ext>
                <a:ext uri="{FF2B5EF4-FFF2-40B4-BE49-F238E27FC236}">
                  <a16:creationId xmlns:a16="http://schemas.microsoft.com/office/drawing/2014/main" id="{00000000-0008-0000-0500-0000D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6" name="Check Box 212" hidden="1">
              <a:extLst>
                <a:ext uri="{63B3BB69-23CF-44E3-9099-C40C66FF867C}">
                  <a14:compatExt spid="_x0000_s21716"/>
                </a:ext>
                <a:ext uri="{FF2B5EF4-FFF2-40B4-BE49-F238E27FC236}">
                  <a16:creationId xmlns:a16="http://schemas.microsoft.com/office/drawing/2014/main" id="{00000000-0008-0000-0500-0000D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7" name="Check Box 213" hidden="1">
              <a:extLst>
                <a:ext uri="{63B3BB69-23CF-44E3-9099-C40C66FF867C}">
                  <a14:compatExt spid="_x0000_s21717"/>
                </a:ext>
                <a:ext uri="{FF2B5EF4-FFF2-40B4-BE49-F238E27FC236}">
                  <a16:creationId xmlns:a16="http://schemas.microsoft.com/office/drawing/2014/main" id="{00000000-0008-0000-0500-0000D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8" name="Check Box 214" hidden="1">
              <a:extLst>
                <a:ext uri="{63B3BB69-23CF-44E3-9099-C40C66FF867C}">
                  <a14:compatExt spid="_x0000_s21718"/>
                </a:ext>
                <a:ext uri="{FF2B5EF4-FFF2-40B4-BE49-F238E27FC236}">
                  <a16:creationId xmlns:a16="http://schemas.microsoft.com/office/drawing/2014/main" id="{00000000-0008-0000-0500-0000D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9" name="Check Box 215" hidden="1">
              <a:extLst>
                <a:ext uri="{63B3BB69-23CF-44E3-9099-C40C66FF867C}">
                  <a14:compatExt spid="_x0000_s21719"/>
                </a:ext>
                <a:ext uri="{FF2B5EF4-FFF2-40B4-BE49-F238E27FC236}">
                  <a16:creationId xmlns:a16="http://schemas.microsoft.com/office/drawing/2014/main" id="{00000000-0008-0000-0500-0000D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0" name="Check Box 216" hidden="1">
              <a:extLst>
                <a:ext uri="{63B3BB69-23CF-44E3-9099-C40C66FF867C}">
                  <a14:compatExt spid="_x0000_s21720"/>
                </a:ext>
                <a:ext uri="{FF2B5EF4-FFF2-40B4-BE49-F238E27FC236}">
                  <a16:creationId xmlns:a16="http://schemas.microsoft.com/office/drawing/2014/main" id="{00000000-0008-0000-0500-0000D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1" name="Check Box 217" hidden="1">
              <a:extLst>
                <a:ext uri="{63B3BB69-23CF-44E3-9099-C40C66FF867C}">
                  <a14:compatExt spid="_x0000_s21721"/>
                </a:ext>
                <a:ext uri="{FF2B5EF4-FFF2-40B4-BE49-F238E27FC236}">
                  <a16:creationId xmlns:a16="http://schemas.microsoft.com/office/drawing/2014/main" id="{00000000-0008-0000-0500-0000D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2" name="Check Box 218" hidden="1">
              <a:extLst>
                <a:ext uri="{63B3BB69-23CF-44E3-9099-C40C66FF867C}">
                  <a14:compatExt spid="_x0000_s21722"/>
                </a:ext>
                <a:ext uri="{FF2B5EF4-FFF2-40B4-BE49-F238E27FC236}">
                  <a16:creationId xmlns:a16="http://schemas.microsoft.com/office/drawing/2014/main" id="{00000000-0008-0000-0500-0000D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3" name="Check Box 219" hidden="1">
              <a:extLst>
                <a:ext uri="{63B3BB69-23CF-44E3-9099-C40C66FF867C}">
                  <a14:compatExt spid="_x0000_s21723"/>
                </a:ext>
                <a:ext uri="{FF2B5EF4-FFF2-40B4-BE49-F238E27FC236}">
                  <a16:creationId xmlns:a16="http://schemas.microsoft.com/office/drawing/2014/main" id="{00000000-0008-0000-0500-0000D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4" name="Check Box 220" hidden="1">
              <a:extLst>
                <a:ext uri="{63B3BB69-23CF-44E3-9099-C40C66FF867C}">
                  <a14:compatExt spid="_x0000_s21724"/>
                </a:ext>
                <a:ext uri="{FF2B5EF4-FFF2-40B4-BE49-F238E27FC236}">
                  <a16:creationId xmlns:a16="http://schemas.microsoft.com/office/drawing/2014/main" id="{00000000-0008-0000-0500-0000D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5" name="Check Box 221" hidden="1">
              <a:extLst>
                <a:ext uri="{63B3BB69-23CF-44E3-9099-C40C66FF867C}">
                  <a14:compatExt spid="_x0000_s21725"/>
                </a:ext>
                <a:ext uri="{FF2B5EF4-FFF2-40B4-BE49-F238E27FC236}">
                  <a16:creationId xmlns:a16="http://schemas.microsoft.com/office/drawing/2014/main" id="{00000000-0008-0000-0500-0000D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6" name="Check Box 222" hidden="1">
              <a:extLst>
                <a:ext uri="{63B3BB69-23CF-44E3-9099-C40C66FF867C}">
                  <a14:compatExt spid="_x0000_s21726"/>
                </a:ext>
                <a:ext uri="{FF2B5EF4-FFF2-40B4-BE49-F238E27FC236}">
                  <a16:creationId xmlns:a16="http://schemas.microsoft.com/office/drawing/2014/main" id="{00000000-0008-0000-0500-0000D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7" name="Check Box 223" hidden="1">
              <a:extLst>
                <a:ext uri="{63B3BB69-23CF-44E3-9099-C40C66FF867C}">
                  <a14:compatExt spid="_x0000_s21727"/>
                </a:ext>
                <a:ext uri="{FF2B5EF4-FFF2-40B4-BE49-F238E27FC236}">
                  <a16:creationId xmlns:a16="http://schemas.microsoft.com/office/drawing/2014/main" id="{00000000-0008-0000-0500-0000D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8" name="Check Box 224" hidden="1">
              <a:extLst>
                <a:ext uri="{63B3BB69-23CF-44E3-9099-C40C66FF867C}">
                  <a14:compatExt spid="_x0000_s21728"/>
                </a:ext>
                <a:ext uri="{FF2B5EF4-FFF2-40B4-BE49-F238E27FC236}">
                  <a16:creationId xmlns:a16="http://schemas.microsoft.com/office/drawing/2014/main" id="{00000000-0008-0000-0500-0000E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9" name="Check Box 225" hidden="1">
              <a:extLst>
                <a:ext uri="{63B3BB69-23CF-44E3-9099-C40C66FF867C}">
                  <a14:compatExt spid="_x0000_s21729"/>
                </a:ext>
                <a:ext uri="{FF2B5EF4-FFF2-40B4-BE49-F238E27FC236}">
                  <a16:creationId xmlns:a16="http://schemas.microsoft.com/office/drawing/2014/main" id="{00000000-0008-0000-0500-0000E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0" name="Check Box 226" hidden="1">
              <a:extLst>
                <a:ext uri="{63B3BB69-23CF-44E3-9099-C40C66FF867C}">
                  <a14:compatExt spid="_x0000_s21730"/>
                </a:ext>
                <a:ext uri="{FF2B5EF4-FFF2-40B4-BE49-F238E27FC236}">
                  <a16:creationId xmlns:a16="http://schemas.microsoft.com/office/drawing/2014/main" id="{00000000-0008-0000-0500-0000E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1" name="Check Box 227" hidden="1">
              <a:extLst>
                <a:ext uri="{63B3BB69-23CF-44E3-9099-C40C66FF867C}">
                  <a14:compatExt spid="_x0000_s21731"/>
                </a:ext>
                <a:ext uri="{FF2B5EF4-FFF2-40B4-BE49-F238E27FC236}">
                  <a16:creationId xmlns:a16="http://schemas.microsoft.com/office/drawing/2014/main" id="{00000000-0008-0000-0500-0000E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2" name="Check Box 228" hidden="1">
              <a:extLst>
                <a:ext uri="{63B3BB69-23CF-44E3-9099-C40C66FF867C}">
                  <a14:compatExt spid="_x0000_s21732"/>
                </a:ext>
                <a:ext uri="{FF2B5EF4-FFF2-40B4-BE49-F238E27FC236}">
                  <a16:creationId xmlns:a16="http://schemas.microsoft.com/office/drawing/2014/main" id="{00000000-0008-0000-0500-0000E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3" name="Check Box 229" hidden="1">
              <a:extLst>
                <a:ext uri="{63B3BB69-23CF-44E3-9099-C40C66FF867C}">
                  <a14:compatExt spid="_x0000_s21733"/>
                </a:ext>
                <a:ext uri="{FF2B5EF4-FFF2-40B4-BE49-F238E27FC236}">
                  <a16:creationId xmlns:a16="http://schemas.microsoft.com/office/drawing/2014/main" id="{00000000-0008-0000-0500-0000E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4" name="Check Box 230" hidden="1">
              <a:extLst>
                <a:ext uri="{63B3BB69-23CF-44E3-9099-C40C66FF867C}">
                  <a14:compatExt spid="_x0000_s21734"/>
                </a:ext>
                <a:ext uri="{FF2B5EF4-FFF2-40B4-BE49-F238E27FC236}">
                  <a16:creationId xmlns:a16="http://schemas.microsoft.com/office/drawing/2014/main" id="{00000000-0008-0000-0500-0000E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5" name="Check Box 231" hidden="1">
              <a:extLst>
                <a:ext uri="{63B3BB69-23CF-44E3-9099-C40C66FF867C}">
                  <a14:compatExt spid="_x0000_s21735"/>
                </a:ext>
                <a:ext uri="{FF2B5EF4-FFF2-40B4-BE49-F238E27FC236}">
                  <a16:creationId xmlns:a16="http://schemas.microsoft.com/office/drawing/2014/main" id="{00000000-0008-0000-0500-0000E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6" name="Check Box 232" hidden="1">
              <a:extLst>
                <a:ext uri="{63B3BB69-23CF-44E3-9099-C40C66FF867C}">
                  <a14:compatExt spid="_x0000_s21736"/>
                </a:ext>
                <a:ext uri="{FF2B5EF4-FFF2-40B4-BE49-F238E27FC236}">
                  <a16:creationId xmlns:a16="http://schemas.microsoft.com/office/drawing/2014/main" id="{00000000-0008-0000-0500-0000E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7" name="Check Box 233" hidden="1">
              <a:extLst>
                <a:ext uri="{63B3BB69-23CF-44E3-9099-C40C66FF867C}">
                  <a14:compatExt spid="_x0000_s21737"/>
                </a:ext>
                <a:ext uri="{FF2B5EF4-FFF2-40B4-BE49-F238E27FC236}">
                  <a16:creationId xmlns:a16="http://schemas.microsoft.com/office/drawing/2014/main" id="{00000000-0008-0000-0500-0000E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8" name="Check Box 234" hidden="1">
              <a:extLst>
                <a:ext uri="{63B3BB69-23CF-44E3-9099-C40C66FF867C}">
                  <a14:compatExt spid="_x0000_s21738"/>
                </a:ext>
                <a:ext uri="{FF2B5EF4-FFF2-40B4-BE49-F238E27FC236}">
                  <a16:creationId xmlns:a16="http://schemas.microsoft.com/office/drawing/2014/main" id="{00000000-0008-0000-0500-0000E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9" name="Check Box 235" hidden="1">
              <a:extLst>
                <a:ext uri="{63B3BB69-23CF-44E3-9099-C40C66FF867C}">
                  <a14:compatExt spid="_x0000_s21739"/>
                </a:ext>
                <a:ext uri="{FF2B5EF4-FFF2-40B4-BE49-F238E27FC236}">
                  <a16:creationId xmlns:a16="http://schemas.microsoft.com/office/drawing/2014/main" id="{00000000-0008-0000-0500-0000E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0" name="Check Box 236" hidden="1">
              <a:extLst>
                <a:ext uri="{63B3BB69-23CF-44E3-9099-C40C66FF867C}">
                  <a14:compatExt spid="_x0000_s21740"/>
                </a:ext>
                <a:ext uri="{FF2B5EF4-FFF2-40B4-BE49-F238E27FC236}">
                  <a16:creationId xmlns:a16="http://schemas.microsoft.com/office/drawing/2014/main" id="{00000000-0008-0000-0500-0000E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1" name="Check Box 237" hidden="1">
              <a:extLst>
                <a:ext uri="{63B3BB69-23CF-44E3-9099-C40C66FF867C}">
                  <a14:compatExt spid="_x0000_s21741"/>
                </a:ext>
                <a:ext uri="{FF2B5EF4-FFF2-40B4-BE49-F238E27FC236}">
                  <a16:creationId xmlns:a16="http://schemas.microsoft.com/office/drawing/2014/main" id="{00000000-0008-0000-0500-0000E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2" name="Check Box 238" hidden="1">
              <a:extLst>
                <a:ext uri="{63B3BB69-23CF-44E3-9099-C40C66FF867C}">
                  <a14:compatExt spid="_x0000_s21742"/>
                </a:ext>
                <a:ext uri="{FF2B5EF4-FFF2-40B4-BE49-F238E27FC236}">
                  <a16:creationId xmlns:a16="http://schemas.microsoft.com/office/drawing/2014/main" id="{00000000-0008-0000-0500-0000E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3" name="Check Box 239" hidden="1">
              <a:extLst>
                <a:ext uri="{63B3BB69-23CF-44E3-9099-C40C66FF867C}">
                  <a14:compatExt spid="_x0000_s21743"/>
                </a:ext>
                <a:ext uri="{FF2B5EF4-FFF2-40B4-BE49-F238E27FC236}">
                  <a16:creationId xmlns:a16="http://schemas.microsoft.com/office/drawing/2014/main" id="{00000000-0008-0000-0500-0000E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4" name="Check Box 240" hidden="1">
              <a:extLst>
                <a:ext uri="{63B3BB69-23CF-44E3-9099-C40C66FF867C}">
                  <a14:compatExt spid="_x0000_s21744"/>
                </a:ext>
                <a:ext uri="{FF2B5EF4-FFF2-40B4-BE49-F238E27FC236}">
                  <a16:creationId xmlns:a16="http://schemas.microsoft.com/office/drawing/2014/main" id="{00000000-0008-0000-0500-0000F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5" name="Check Box 241" hidden="1">
              <a:extLst>
                <a:ext uri="{63B3BB69-23CF-44E3-9099-C40C66FF867C}">
                  <a14:compatExt spid="_x0000_s21745"/>
                </a:ext>
                <a:ext uri="{FF2B5EF4-FFF2-40B4-BE49-F238E27FC236}">
                  <a16:creationId xmlns:a16="http://schemas.microsoft.com/office/drawing/2014/main" id="{00000000-0008-0000-0500-0000F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6" name="Check Box 242" hidden="1">
              <a:extLst>
                <a:ext uri="{63B3BB69-23CF-44E3-9099-C40C66FF867C}">
                  <a14:compatExt spid="_x0000_s21746"/>
                </a:ext>
                <a:ext uri="{FF2B5EF4-FFF2-40B4-BE49-F238E27FC236}">
                  <a16:creationId xmlns:a16="http://schemas.microsoft.com/office/drawing/2014/main" id="{00000000-0008-0000-0500-0000F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7" name="Check Box 243" hidden="1">
              <a:extLst>
                <a:ext uri="{63B3BB69-23CF-44E3-9099-C40C66FF867C}">
                  <a14:compatExt spid="_x0000_s21747"/>
                </a:ext>
                <a:ext uri="{FF2B5EF4-FFF2-40B4-BE49-F238E27FC236}">
                  <a16:creationId xmlns:a16="http://schemas.microsoft.com/office/drawing/2014/main" id="{00000000-0008-0000-0500-0000F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8" name="Check Box 244" hidden="1">
              <a:extLst>
                <a:ext uri="{63B3BB69-23CF-44E3-9099-C40C66FF867C}">
                  <a14:compatExt spid="_x0000_s21748"/>
                </a:ext>
                <a:ext uri="{FF2B5EF4-FFF2-40B4-BE49-F238E27FC236}">
                  <a16:creationId xmlns:a16="http://schemas.microsoft.com/office/drawing/2014/main" id="{00000000-0008-0000-0500-0000F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9" name="Check Box 245" hidden="1">
              <a:extLst>
                <a:ext uri="{63B3BB69-23CF-44E3-9099-C40C66FF867C}">
                  <a14:compatExt spid="_x0000_s21749"/>
                </a:ext>
                <a:ext uri="{FF2B5EF4-FFF2-40B4-BE49-F238E27FC236}">
                  <a16:creationId xmlns:a16="http://schemas.microsoft.com/office/drawing/2014/main" id="{00000000-0008-0000-0500-0000F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0" name="Check Box 246" hidden="1">
              <a:extLst>
                <a:ext uri="{63B3BB69-23CF-44E3-9099-C40C66FF867C}">
                  <a14:compatExt spid="_x0000_s21750"/>
                </a:ext>
                <a:ext uri="{FF2B5EF4-FFF2-40B4-BE49-F238E27FC236}">
                  <a16:creationId xmlns:a16="http://schemas.microsoft.com/office/drawing/2014/main" id="{00000000-0008-0000-0500-0000F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1" name="Check Box 247" hidden="1">
              <a:extLst>
                <a:ext uri="{63B3BB69-23CF-44E3-9099-C40C66FF867C}">
                  <a14:compatExt spid="_x0000_s21751"/>
                </a:ext>
                <a:ext uri="{FF2B5EF4-FFF2-40B4-BE49-F238E27FC236}">
                  <a16:creationId xmlns:a16="http://schemas.microsoft.com/office/drawing/2014/main" id="{00000000-0008-0000-0500-0000F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2" name="Check Box 248" hidden="1">
              <a:extLst>
                <a:ext uri="{63B3BB69-23CF-44E3-9099-C40C66FF867C}">
                  <a14:compatExt spid="_x0000_s21752"/>
                </a:ext>
                <a:ext uri="{FF2B5EF4-FFF2-40B4-BE49-F238E27FC236}">
                  <a16:creationId xmlns:a16="http://schemas.microsoft.com/office/drawing/2014/main" id="{00000000-0008-0000-0500-0000F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3" name="Check Box 249" hidden="1">
              <a:extLst>
                <a:ext uri="{63B3BB69-23CF-44E3-9099-C40C66FF867C}">
                  <a14:compatExt spid="_x0000_s21753"/>
                </a:ext>
                <a:ext uri="{FF2B5EF4-FFF2-40B4-BE49-F238E27FC236}">
                  <a16:creationId xmlns:a16="http://schemas.microsoft.com/office/drawing/2014/main" id="{00000000-0008-0000-0500-0000F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4" name="Check Box 250" hidden="1">
              <a:extLst>
                <a:ext uri="{63B3BB69-23CF-44E3-9099-C40C66FF867C}">
                  <a14:compatExt spid="_x0000_s21754"/>
                </a:ext>
                <a:ext uri="{FF2B5EF4-FFF2-40B4-BE49-F238E27FC236}">
                  <a16:creationId xmlns:a16="http://schemas.microsoft.com/office/drawing/2014/main" id="{00000000-0008-0000-0500-0000F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5" name="Check Box 251" hidden="1">
              <a:extLst>
                <a:ext uri="{63B3BB69-23CF-44E3-9099-C40C66FF867C}">
                  <a14:compatExt spid="_x0000_s21755"/>
                </a:ext>
                <a:ext uri="{FF2B5EF4-FFF2-40B4-BE49-F238E27FC236}">
                  <a16:creationId xmlns:a16="http://schemas.microsoft.com/office/drawing/2014/main" id="{00000000-0008-0000-0500-0000F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6" name="Check Box 252" hidden="1">
              <a:extLst>
                <a:ext uri="{63B3BB69-23CF-44E3-9099-C40C66FF867C}">
                  <a14:compatExt spid="_x0000_s21756"/>
                </a:ext>
                <a:ext uri="{FF2B5EF4-FFF2-40B4-BE49-F238E27FC236}">
                  <a16:creationId xmlns:a16="http://schemas.microsoft.com/office/drawing/2014/main" id="{00000000-0008-0000-0500-0000F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7" name="Check Box 253" hidden="1">
              <a:extLst>
                <a:ext uri="{63B3BB69-23CF-44E3-9099-C40C66FF867C}">
                  <a14:compatExt spid="_x0000_s21757"/>
                </a:ext>
                <a:ext uri="{FF2B5EF4-FFF2-40B4-BE49-F238E27FC236}">
                  <a16:creationId xmlns:a16="http://schemas.microsoft.com/office/drawing/2014/main" id="{00000000-0008-0000-0500-0000F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8" name="Check Box 254" hidden="1">
              <a:extLst>
                <a:ext uri="{63B3BB69-23CF-44E3-9099-C40C66FF867C}">
                  <a14:compatExt spid="_x0000_s21758"/>
                </a:ext>
                <a:ext uri="{FF2B5EF4-FFF2-40B4-BE49-F238E27FC236}">
                  <a16:creationId xmlns:a16="http://schemas.microsoft.com/office/drawing/2014/main" id="{00000000-0008-0000-0500-0000F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9" name="Check Box 255" hidden="1">
              <a:extLst>
                <a:ext uri="{63B3BB69-23CF-44E3-9099-C40C66FF867C}">
                  <a14:compatExt spid="_x0000_s21759"/>
                </a:ext>
                <a:ext uri="{FF2B5EF4-FFF2-40B4-BE49-F238E27FC236}">
                  <a16:creationId xmlns:a16="http://schemas.microsoft.com/office/drawing/2014/main" id="{00000000-0008-0000-0500-0000F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0" name="Check Box 256" hidden="1">
              <a:extLst>
                <a:ext uri="{63B3BB69-23CF-44E3-9099-C40C66FF867C}">
                  <a14:compatExt spid="_x0000_s21760"/>
                </a:ext>
                <a:ext uri="{FF2B5EF4-FFF2-40B4-BE49-F238E27FC236}">
                  <a16:creationId xmlns:a16="http://schemas.microsoft.com/office/drawing/2014/main" id="{00000000-0008-0000-0500-00000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1" name="Check Box 257" hidden="1">
              <a:extLst>
                <a:ext uri="{63B3BB69-23CF-44E3-9099-C40C66FF867C}">
                  <a14:compatExt spid="_x0000_s21761"/>
                </a:ext>
                <a:ext uri="{FF2B5EF4-FFF2-40B4-BE49-F238E27FC236}">
                  <a16:creationId xmlns:a16="http://schemas.microsoft.com/office/drawing/2014/main" id="{00000000-0008-0000-0500-00000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2" name="Check Box 258" hidden="1">
              <a:extLst>
                <a:ext uri="{63B3BB69-23CF-44E3-9099-C40C66FF867C}">
                  <a14:compatExt spid="_x0000_s21762"/>
                </a:ext>
                <a:ext uri="{FF2B5EF4-FFF2-40B4-BE49-F238E27FC236}">
                  <a16:creationId xmlns:a16="http://schemas.microsoft.com/office/drawing/2014/main" id="{00000000-0008-0000-0500-00000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3" name="Check Box 259" hidden="1">
              <a:extLst>
                <a:ext uri="{63B3BB69-23CF-44E3-9099-C40C66FF867C}">
                  <a14:compatExt spid="_x0000_s21763"/>
                </a:ext>
                <a:ext uri="{FF2B5EF4-FFF2-40B4-BE49-F238E27FC236}">
                  <a16:creationId xmlns:a16="http://schemas.microsoft.com/office/drawing/2014/main" id="{00000000-0008-0000-0500-00000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4" name="Check Box 260" hidden="1">
              <a:extLst>
                <a:ext uri="{63B3BB69-23CF-44E3-9099-C40C66FF867C}">
                  <a14:compatExt spid="_x0000_s21764"/>
                </a:ext>
                <a:ext uri="{FF2B5EF4-FFF2-40B4-BE49-F238E27FC236}">
                  <a16:creationId xmlns:a16="http://schemas.microsoft.com/office/drawing/2014/main" id="{00000000-0008-0000-0500-00000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5" name="Check Box 261" hidden="1">
              <a:extLst>
                <a:ext uri="{63B3BB69-23CF-44E3-9099-C40C66FF867C}">
                  <a14:compatExt spid="_x0000_s21765"/>
                </a:ext>
                <a:ext uri="{FF2B5EF4-FFF2-40B4-BE49-F238E27FC236}">
                  <a16:creationId xmlns:a16="http://schemas.microsoft.com/office/drawing/2014/main" id="{00000000-0008-0000-0500-00000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6" name="Check Box 262" hidden="1">
              <a:extLst>
                <a:ext uri="{63B3BB69-23CF-44E3-9099-C40C66FF867C}">
                  <a14:compatExt spid="_x0000_s21766"/>
                </a:ext>
                <a:ext uri="{FF2B5EF4-FFF2-40B4-BE49-F238E27FC236}">
                  <a16:creationId xmlns:a16="http://schemas.microsoft.com/office/drawing/2014/main" id="{00000000-0008-0000-0500-00000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7" name="Check Box 263" hidden="1">
              <a:extLst>
                <a:ext uri="{63B3BB69-23CF-44E3-9099-C40C66FF867C}">
                  <a14:compatExt spid="_x0000_s21767"/>
                </a:ext>
                <a:ext uri="{FF2B5EF4-FFF2-40B4-BE49-F238E27FC236}">
                  <a16:creationId xmlns:a16="http://schemas.microsoft.com/office/drawing/2014/main" id="{00000000-0008-0000-0500-00000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8" name="Check Box 264" hidden="1">
              <a:extLst>
                <a:ext uri="{63B3BB69-23CF-44E3-9099-C40C66FF867C}">
                  <a14:compatExt spid="_x0000_s21768"/>
                </a:ext>
                <a:ext uri="{FF2B5EF4-FFF2-40B4-BE49-F238E27FC236}">
                  <a16:creationId xmlns:a16="http://schemas.microsoft.com/office/drawing/2014/main" id="{00000000-0008-0000-0500-00000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9" name="Check Box 265" hidden="1">
              <a:extLst>
                <a:ext uri="{63B3BB69-23CF-44E3-9099-C40C66FF867C}">
                  <a14:compatExt spid="_x0000_s21769"/>
                </a:ext>
                <a:ext uri="{FF2B5EF4-FFF2-40B4-BE49-F238E27FC236}">
                  <a16:creationId xmlns:a16="http://schemas.microsoft.com/office/drawing/2014/main" id="{00000000-0008-0000-0500-00000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0" name="Check Box 266" hidden="1">
              <a:extLst>
                <a:ext uri="{63B3BB69-23CF-44E3-9099-C40C66FF867C}">
                  <a14:compatExt spid="_x0000_s21770"/>
                </a:ext>
                <a:ext uri="{FF2B5EF4-FFF2-40B4-BE49-F238E27FC236}">
                  <a16:creationId xmlns:a16="http://schemas.microsoft.com/office/drawing/2014/main" id="{00000000-0008-0000-0500-00000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1" name="Check Box 267" hidden="1">
              <a:extLst>
                <a:ext uri="{63B3BB69-23CF-44E3-9099-C40C66FF867C}">
                  <a14:compatExt spid="_x0000_s21771"/>
                </a:ext>
                <a:ext uri="{FF2B5EF4-FFF2-40B4-BE49-F238E27FC236}">
                  <a16:creationId xmlns:a16="http://schemas.microsoft.com/office/drawing/2014/main" id="{00000000-0008-0000-0500-00000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2" name="Check Box 268" hidden="1">
              <a:extLst>
                <a:ext uri="{63B3BB69-23CF-44E3-9099-C40C66FF867C}">
                  <a14:compatExt spid="_x0000_s21772"/>
                </a:ext>
                <a:ext uri="{FF2B5EF4-FFF2-40B4-BE49-F238E27FC236}">
                  <a16:creationId xmlns:a16="http://schemas.microsoft.com/office/drawing/2014/main" id="{00000000-0008-0000-0500-00000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3" name="Check Box 269" hidden="1">
              <a:extLst>
                <a:ext uri="{63B3BB69-23CF-44E3-9099-C40C66FF867C}">
                  <a14:compatExt spid="_x0000_s21773"/>
                </a:ext>
                <a:ext uri="{FF2B5EF4-FFF2-40B4-BE49-F238E27FC236}">
                  <a16:creationId xmlns:a16="http://schemas.microsoft.com/office/drawing/2014/main" id="{00000000-0008-0000-0500-00000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4" name="Check Box 270" hidden="1">
              <a:extLst>
                <a:ext uri="{63B3BB69-23CF-44E3-9099-C40C66FF867C}">
                  <a14:compatExt spid="_x0000_s21774"/>
                </a:ext>
                <a:ext uri="{FF2B5EF4-FFF2-40B4-BE49-F238E27FC236}">
                  <a16:creationId xmlns:a16="http://schemas.microsoft.com/office/drawing/2014/main" id="{00000000-0008-0000-0500-00000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5" name="Check Box 271" hidden="1">
              <a:extLst>
                <a:ext uri="{63B3BB69-23CF-44E3-9099-C40C66FF867C}">
                  <a14:compatExt spid="_x0000_s21775"/>
                </a:ext>
                <a:ext uri="{FF2B5EF4-FFF2-40B4-BE49-F238E27FC236}">
                  <a16:creationId xmlns:a16="http://schemas.microsoft.com/office/drawing/2014/main" id="{00000000-0008-0000-0500-00000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6" name="Check Box 272" hidden="1">
              <a:extLst>
                <a:ext uri="{63B3BB69-23CF-44E3-9099-C40C66FF867C}">
                  <a14:compatExt spid="_x0000_s21776"/>
                </a:ext>
                <a:ext uri="{FF2B5EF4-FFF2-40B4-BE49-F238E27FC236}">
                  <a16:creationId xmlns:a16="http://schemas.microsoft.com/office/drawing/2014/main" id="{00000000-0008-0000-0500-00001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7" name="Check Box 273" hidden="1">
              <a:extLst>
                <a:ext uri="{63B3BB69-23CF-44E3-9099-C40C66FF867C}">
                  <a14:compatExt spid="_x0000_s21777"/>
                </a:ext>
                <a:ext uri="{FF2B5EF4-FFF2-40B4-BE49-F238E27FC236}">
                  <a16:creationId xmlns:a16="http://schemas.microsoft.com/office/drawing/2014/main" id="{00000000-0008-0000-0500-00001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8" name="Check Box 274" hidden="1">
              <a:extLst>
                <a:ext uri="{63B3BB69-23CF-44E3-9099-C40C66FF867C}">
                  <a14:compatExt spid="_x0000_s21778"/>
                </a:ext>
                <a:ext uri="{FF2B5EF4-FFF2-40B4-BE49-F238E27FC236}">
                  <a16:creationId xmlns:a16="http://schemas.microsoft.com/office/drawing/2014/main" id="{00000000-0008-0000-0500-00001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9" name="Check Box 275" hidden="1">
              <a:extLst>
                <a:ext uri="{63B3BB69-23CF-44E3-9099-C40C66FF867C}">
                  <a14:compatExt spid="_x0000_s21779"/>
                </a:ext>
                <a:ext uri="{FF2B5EF4-FFF2-40B4-BE49-F238E27FC236}">
                  <a16:creationId xmlns:a16="http://schemas.microsoft.com/office/drawing/2014/main" id="{00000000-0008-0000-0500-00001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0" name="Check Box 276" hidden="1">
              <a:extLst>
                <a:ext uri="{63B3BB69-23CF-44E3-9099-C40C66FF867C}">
                  <a14:compatExt spid="_x0000_s21780"/>
                </a:ext>
                <a:ext uri="{FF2B5EF4-FFF2-40B4-BE49-F238E27FC236}">
                  <a16:creationId xmlns:a16="http://schemas.microsoft.com/office/drawing/2014/main" id="{00000000-0008-0000-0500-00001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1" name="Check Box 277" hidden="1">
              <a:extLst>
                <a:ext uri="{63B3BB69-23CF-44E3-9099-C40C66FF867C}">
                  <a14:compatExt spid="_x0000_s21781"/>
                </a:ext>
                <a:ext uri="{FF2B5EF4-FFF2-40B4-BE49-F238E27FC236}">
                  <a16:creationId xmlns:a16="http://schemas.microsoft.com/office/drawing/2014/main" id="{00000000-0008-0000-0500-00001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2" name="Check Box 278" hidden="1">
              <a:extLst>
                <a:ext uri="{63B3BB69-23CF-44E3-9099-C40C66FF867C}">
                  <a14:compatExt spid="_x0000_s21782"/>
                </a:ext>
                <a:ext uri="{FF2B5EF4-FFF2-40B4-BE49-F238E27FC236}">
                  <a16:creationId xmlns:a16="http://schemas.microsoft.com/office/drawing/2014/main" id="{00000000-0008-0000-0500-00001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3" name="Check Box 279" hidden="1">
              <a:extLst>
                <a:ext uri="{63B3BB69-23CF-44E3-9099-C40C66FF867C}">
                  <a14:compatExt spid="_x0000_s21783"/>
                </a:ext>
                <a:ext uri="{FF2B5EF4-FFF2-40B4-BE49-F238E27FC236}">
                  <a16:creationId xmlns:a16="http://schemas.microsoft.com/office/drawing/2014/main" id="{00000000-0008-0000-0500-00001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4" name="Check Box 280" hidden="1">
              <a:extLst>
                <a:ext uri="{63B3BB69-23CF-44E3-9099-C40C66FF867C}">
                  <a14:compatExt spid="_x0000_s21784"/>
                </a:ext>
                <a:ext uri="{FF2B5EF4-FFF2-40B4-BE49-F238E27FC236}">
                  <a16:creationId xmlns:a16="http://schemas.microsoft.com/office/drawing/2014/main" id="{00000000-0008-0000-0500-00001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5" name="Check Box 281" hidden="1">
              <a:extLst>
                <a:ext uri="{63B3BB69-23CF-44E3-9099-C40C66FF867C}">
                  <a14:compatExt spid="_x0000_s21785"/>
                </a:ext>
                <a:ext uri="{FF2B5EF4-FFF2-40B4-BE49-F238E27FC236}">
                  <a16:creationId xmlns:a16="http://schemas.microsoft.com/office/drawing/2014/main" id="{00000000-0008-0000-0500-00001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6" name="Check Box 282" hidden="1">
              <a:extLst>
                <a:ext uri="{63B3BB69-23CF-44E3-9099-C40C66FF867C}">
                  <a14:compatExt spid="_x0000_s21786"/>
                </a:ext>
                <a:ext uri="{FF2B5EF4-FFF2-40B4-BE49-F238E27FC236}">
                  <a16:creationId xmlns:a16="http://schemas.microsoft.com/office/drawing/2014/main" id="{00000000-0008-0000-0500-00001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7" name="Check Box 283" hidden="1">
              <a:extLst>
                <a:ext uri="{63B3BB69-23CF-44E3-9099-C40C66FF867C}">
                  <a14:compatExt spid="_x0000_s21787"/>
                </a:ext>
                <a:ext uri="{FF2B5EF4-FFF2-40B4-BE49-F238E27FC236}">
                  <a16:creationId xmlns:a16="http://schemas.microsoft.com/office/drawing/2014/main" id="{00000000-0008-0000-0500-00001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8" name="Check Box 284" hidden="1">
              <a:extLst>
                <a:ext uri="{63B3BB69-23CF-44E3-9099-C40C66FF867C}">
                  <a14:compatExt spid="_x0000_s21788"/>
                </a:ext>
                <a:ext uri="{FF2B5EF4-FFF2-40B4-BE49-F238E27FC236}">
                  <a16:creationId xmlns:a16="http://schemas.microsoft.com/office/drawing/2014/main" id="{00000000-0008-0000-0500-00001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9" name="Check Box 285" hidden="1">
              <a:extLst>
                <a:ext uri="{63B3BB69-23CF-44E3-9099-C40C66FF867C}">
                  <a14:compatExt spid="_x0000_s21789"/>
                </a:ext>
                <a:ext uri="{FF2B5EF4-FFF2-40B4-BE49-F238E27FC236}">
                  <a16:creationId xmlns:a16="http://schemas.microsoft.com/office/drawing/2014/main" id="{00000000-0008-0000-0500-00001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0" name="Check Box 286" hidden="1">
              <a:extLst>
                <a:ext uri="{63B3BB69-23CF-44E3-9099-C40C66FF867C}">
                  <a14:compatExt spid="_x0000_s21790"/>
                </a:ext>
                <a:ext uri="{FF2B5EF4-FFF2-40B4-BE49-F238E27FC236}">
                  <a16:creationId xmlns:a16="http://schemas.microsoft.com/office/drawing/2014/main" id="{00000000-0008-0000-0500-00001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1" name="Check Box 287" hidden="1">
              <a:extLst>
                <a:ext uri="{63B3BB69-23CF-44E3-9099-C40C66FF867C}">
                  <a14:compatExt spid="_x0000_s21791"/>
                </a:ext>
                <a:ext uri="{FF2B5EF4-FFF2-40B4-BE49-F238E27FC236}">
                  <a16:creationId xmlns:a16="http://schemas.microsoft.com/office/drawing/2014/main" id="{00000000-0008-0000-0500-00001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2" name="Check Box 288" hidden="1">
              <a:extLst>
                <a:ext uri="{63B3BB69-23CF-44E3-9099-C40C66FF867C}">
                  <a14:compatExt spid="_x0000_s21792"/>
                </a:ext>
                <a:ext uri="{FF2B5EF4-FFF2-40B4-BE49-F238E27FC236}">
                  <a16:creationId xmlns:a16="http://schemas.microsoft.com/office/drawing/2014/main" id="{00000000-0008-0000-0500-00002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3" name="Check Box 289" hidden="1">
              <a:extLst>
                <a:ext uri="{63B3BB69-23CF-44E3-9099-C40C66FF867C}">
                  <a14:compatExt spid="_x0000_s21793"/>
                </a:ext>
                <a:ext uri="{FF2B5EF4-FFF2-40B4-BE49-F238E27FC236}">
                  <a16:creationId xmlns:a16="http://schemas.microsoft.com/office/drawing/2014/main" id="{00000000-0008-0000-0500-00002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4" name="Check Box 290" hidden="1">
              <a:extLst>
                <a:ext uri="{63B3BB69-23CF-44E3-9099-C40C66FF867C}">
                  <a14:compatExt spid="_x0000_s21794"/>
                </a:ext>
                <a:ext uri="{FF2B5EF4-FFF2-40B4-BE49-F238E27FC236}">
                  <a16:creationId xmlns:a16="http://schemas.microsoft.com/office/drawing/2014/main" id="{00000000-0008-0000-0500-00002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5" name="Check Box 291" hidden="1">
              <a:extLst>
                <a:ext uri="{63B3BB69-23CF-44E3-9099-C40C66FF867C}">
                  <a14:compatExt spid="_x0000_s21795"/>
                </a:ext>
                <a:ext uri="{FF2B5EF4-FFF2-40B4-BE49-F238E27FC236}">
                  <a16:creationId xmlns:a16="http://schemas.microsoft.com/office/drawing/2014/main" id="{00000000-0008-0000-0500-00002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6" name="Check Box 292" hidden="1">
              <a:extLst>
                <a:ext uri="{63B3BB69-23CF-44E3-9099-C40C66FF867C}">
                  <a14:compatExt spid="_x0000_s21796"/>
                </a:ext>
                <a:ext uri="{FF2B5EF4-FFF2-40B4-BE49-F238E27FC236}">
                  <a16:creationId xmlns:a16="http://schemas.microsoft.com/office/drawing/2014/main" id="{00000000-0008-0000-0500-00002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7" name="Check Box 293" hidden="1">
              <a:extLst>
                <a:ext uri="{63B3BB69-23CF-44E3-9099-C40C66FF867C}">
                  <a14:compatExt spid="_x0000_s21797"/>
                </a:ext>
                <a:ext uri="{FF2B5EF4-FFF2-40B4-BE49-F238E27FC236}">
                  <a16:creationId xmlns:a16="http://schemas.microsoft.com/office/drawing/2014/main" id="{00000000-0008-0000-0500-00002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8" name="Check Box 294" hidden="1">
              <a:extLst>
                <a:ext uri="{63B3BB69-23CF-44E3-9099-C40C66FF867C}">
                  <a14:compatExt spid="_x0000_s21798"/>
                </a:ext>
                <a:ext uri="{FF2B5EF4-FFF2-40B4-BE49-F238E27FC236}">
                  <a16:creationId xmlns:a16="http://schemas.microsoft.com/office/drawing/2014/main" id="{00000000-0008-0000-0500-00002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9" name="Check Box 295" hidden="1">
              <a:extLst>
                <a:ext uri="{63B3BB69-23CF-44E3-9099-C40C66FF867C}">
                  <a14:compatExt spid="_x0000_s21799"/>
                </a:ext>
                <a:ext uri="{FF2B5EF4-FFF2-40B4-BE49-F238E27FC236}">
                  <a16:creationId xmlns:a16="http://schemas.microsoft.com/office/drawing/2014/main" id="{00000000-0008-0000-0500-00002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0" name="Check Box 296" hidden="1">
              <a:extLst>
                <a:ext uri="{63B3BB69-23CF-44E3-9099-C40C66FF867C}">
                  <a14:compatExt spid="_x0000_s21800"/>
                </a:ext>
                <a:ext uri="{FF2B5EF4-FFF2-40B4-BE49-F238E27FC236}">
                  <a16:creationId xmlns:a16="http://schemas.microsoft.com/office/drawing/2014/main" id="{00000000-0008-0000-0500-00002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1" name="Check Box 297" hidden="1">
              <a:extLst>
                <a:ext uri="{63B3BB69-23CF-44E3-9099-C40C66FF867C}">
                  <a14:compatExt spid="_x0000_s21801"/>
                </a:ext>
                <a:ext uri="{FF2B5EF4-FFF2-40B4-BE49-F238E27FC236}">
                  <a16:creationId xmlns:a16="http://schemas.microsoft.com/office/drawing/2014/main" id="{00000000-0008-0000-0500-00002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2" name="Check Box 298" hidden="1">
              <a:extLst>
                <a:ext uri="{63B3BB69-23CF-44E3-9099-C40C66FF867C}">
                  <a14:compatExt spid="_x0000_s21802"/>
                </a:ext>
                <a:ext uri="{FF2B5EF4-FFF2-40B4-BE49-F238E27FC236}">
                  <a16:creationId xmlns:a16="http://schemas.microsoft.com/office/drawing/2014/main" id="{00000000-0008-0000-0500-00002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3" name="Check Box 299" hidden="1">
              <a:extLst>
                <a:ext uri="{63B3BB69-23CF-44E3-9099-C40C66FF867C}">
                  <a14:compatExt spid="_x0000_s21803"/>
                </a:ext>
                <a:ext uri="{FF2B5EF4-FFF2-40B4-BE49-F238E27FC236}">
                  <a16:creationId xmlns:a16="http://schemas.microsoft.com/office/drawing/2014/main" id="{00000000-0008-0000-0500-00002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4" name="Check Box 300" hidden="1">
              <a:extLst>
                <a:ext uri="{63B3BB69-23CF-44E3-9099-C40C66FF867C}">
                  <a14:compatExt spid="_x0000_s21804"/>
                </a:ext>
                <a:ext uri="{FF2B5EF4-FFF2-40B4-BE49-F238E27FC236}">
                  <a16:creationId xmlns:a16="http://schemas.microsoft.com/office/drawing/2014/main" id="{00000000-0008-0000-0500-00002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500-00002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500-00002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5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5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5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5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5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5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3" name="Check Box 309" hidden="1">
              <a:extLst>
                <a:ext uri="{63B3BB69-23CF-44E3-9099-C40C66FF867C}">
                  <a14:compatExt spid="_x0000_s21813"/>
                </a:ext>
                <a:ext uri="{FF2B5EF4-FFF2-40B4-BE49-F238E27FC236}">
                  <a16:creationId xmlns:a16="http://schemas.microsoft.com/office/drawing/2014/main" id="{00000000-0008-0000-0500-00003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4" name="Check Box 310" hidden="1">
              <a:extLst>
                <a:ext uri="{63B3BB69-23CF-44E3-9099-C40C66FF867C}">
                  <a14:compatExt spid="_x0000_s21814"/>
                </a:ext>
                <a:ext uri="{FF2B5EF4-FFF2-40B4-BE49-F238E27FC236}">
                  <a16:creationId xmlns:a16="http://schemas.microsoft.com/office/drawing/2014/main" id="{00000000-0008-0000-0500-00003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5" name="Check Box 311" hidden="1">
              <a:extLst>
                <a:ext uri="{63B3BB69-23CF-44E3-9099-C40C66FF867C}">
                  <a14:compatExt spid="_x0000_s21815"/>
                </a:ext>
                <a:ext uri="{FF2B5EF4-FFF2-40B4-BE49-F238E27FC236}">
                  <a16:creationId xmlns:a16="http://schemas.microsoft.com/office/drawing/2014/main" id="{00000000-0008-0000-0500-00003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6" name="Check Box 312" hidden="1">
              <a:extLst>
                <a:ext uri="{63B3BB69-23CF-44E3-9099-C40C66FF867C}">
                  <a14:compatExt spid="_x0000_s21816"/>
                </a:ext>
                <a:ext uri="{FF2B5EF4-FFF2-40B4-BE49-F238E27FC236}">
                  <a16:creationId xmlns:a16="http://schemas.microsoft.com/office/drawing/2014/main" id="{00000000-0008-0000-0500-00003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7" name="Check Box 313" hidden="1">
              <a:extLst>
                <a:ext uri="{63B3BB69-23CF-44E3-9099-C40C66FF867C}">
                  <a14:compatExt spid="_x0000_s21817"/>
                </a:ext>
                <a:ext uri="{FF2B5EF4-FFF2-40B4-BE49-F238E27FC236}">
                  <a16:creationId xmlns:a16="http://schemas.microsoft.com/office/drawing/2014/main" id="{00000000-0008-0000-0500-00003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8" name="Check Box 314" hidden="1">
              <a:extLst>
                <a:ext uri="{63B3BB69-23CF-44E3-9099-C40C66FF867C}">
                  <a14:compatExt spid="_x0000_s21818"/>
                </a:ext>
                <a:ext uri="{FF2B5EF4-FFF2-40B4-BE49-F238E27FC236}">
                  <a16:creationId xmlns:a16="http://schemas.microsoft.com/office/drawing/2014/main" id="{00000000-0008-0000-0500-00003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9" name="Check Box 315" hidden="1">
              <a:extLst>
                <a:ext uri="{63B3BB69-23CF-44E3-9099-C40C66FF867C}">
                  <a14:compatExt spid="_x0000_s21819"/>
                </a:ext>
                <a:ext uri="{FF2B5EF4-FFF2-40B4-BE49-F238E27FC236}">
                  <a16:creationId xmlns:a16="http://schemas.microsoft.com/office/drawing/2014/main" id="{00000000-0008-0000-0500-00003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0" name="Check Box 316" hidden="1">
              <a:extLst>
                <a:ext uri="{63B3BB69-23CF-44E3-9099-C40C66FF867C}">
                  <a14:compatExt spid="_x0000_s21820"/>
                </a:ext>
                <a:ext uri="{FF2B5EF4-FFF2-40B4-BE49-F238E27FC236}">
                  <a16:creationId xmlns:a16="http://schemas.microsoft.com/office/drawing/2014/main" id="{00000000-0008-0000-0500-00003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1" name="Check Box 317" hidden="1">
              <a:extLst>
                <a:ext uri="{63B3BB69-23CF-44E3-9099-C40C66FF867C}">
                  <a14:compatExt spid="_x0000_s21821"/>
                </a:ext>
                <a:ext uri="{FF2B5EF4-FFF2-40B4-BE49-F238E27FC236}">
                  <a16:creationId xmlns:a16="http://schemas.microsoft.com/office/drawing/2014/main" id="{00000000-0008-0000-0500-00003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2" name="Check Box 318" hidden="1">
              <a:extLst>
                <a:ext uri="{63B3BB69-23CF-44E3-9099-C40C66FF867C}">
                  <a14:compatExt spid="_x0000_s21822"/>
                </a:ext>
                <a:ext uri="{FF2B5EF4-FFF2-40B4-BE49-F238E27FC236}">
                  <a16:creationId xmlns:a16="http://schemas.microsoft.com/office/drawing/2014/main" id="{00000000-0008-0000-0500-00003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3" name="Check Box 319" hidden="1">
              <a:extLst>
                <a:ext uri="{63B3BB69-23CF-44E3-9099-C40C66FF867C}">
                  <a14:compatExt spid="_x0000_s21823"/>
                </a:ext>
                <a:ext uri="{FF2B5EF4-FFF2-40B4-BE49-F238E27FC236}">
                  <a16:creationId xmlns:a16="http://schemas.microsoft.com/office/drawing/2014/main" id="{00000000-0008-0000-0500-00003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4" name="Check Box 320" hidden="1">
              <a:extLst>
                <a:ext uri="{63B3BB69-23CF-44E3-9099-C40C66FF867C}">
                  <a14:compatExt spid="_x0000_s21824"/>
                </a:ext>
                <a:ext uri="{FF2B5EF4-FFF2-40B4-BE49-F238E27FC236}">
                  <a16:creationId xmlns:a16="http://schemas.microsoft.com/office/drawing/2014/main" id="{00000000-0008-0000-0500-00004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5" name="Check Box 321" hidden="1">
              <a:extLst>
                <a:ext uri="{63B3BB69-23CF-44E3-9099-C40C66FF867C}">
                  <a14:compatExt spid="_x0000_s21825"/>
                </a:ext>
                <a:ext uri="{FF2B5EF4-FFF2-40B4-BE49-F238E27FC236}">
                  <a16:creationId xmlns:a16="http://schemas.microsoft.com/office/drawing/2014/main" id="{00000000-0008-0000-0500-00004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6" name="Check Box 322" hidden="1">
              <a:extLst>
                <a:ext uri="{63B3BB69-23CF-44E3-9099-C40C66FF867C}">
                  <a14:compatExt spid="_x0000_s21826"/>
                </a:ext>
                <a:ext uri="{FF2B5EF4-FFF2-40B4-BE49-F238E27FC236}">
                  <a16:creationId xmlns:a16="http://schemas.microsoft.com/office/drawing/2014/main" id="{00000000-0008-0000-0500-00004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7" name="Check Box 323" hidden="1">
              <a:extLst>
                <a:ext uri="{63B3BB69-23CF-44E3-9099-C40C66FF867C}">
                  <a14:compatExt spid="_x0000_s21827"/>
                </a:ext>
                <a:ext uri="{FF2B5EF4-FFF2-40B4-BE49-F238E27FC236}">
                  <a16:creationId xmlns:a16="http://schemas.microsoft.com/office/drawing/2014/main" id="{00000000-0008-0000-0500-00004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8" name="Check Box 324" hidden="1">
              <a:extLst>
                <a:ext uri="{63B3BB69-23CF-44E3-9099-C40C66FF867C}">
                  <a14:compatExt spid="_x0000_s21828"/>
                </a:ext>
                <a:ext uri="{FF2B5EF4-FFF2-40B4-BE49-F238E27FC236}">
                  <a16:creationId xmlns:a16="http://schemas.microsoft.com/office/drawing/2014/main" id="{00000000-0008-0000-0500-00004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9" name="Check Box 325" hidden="1">
              <a:extLst>
                <a:ext uri="{63B3BB69-23CF-44E3-9099-C40C66FF867C}">
                  <a14:compatExt spid="_x0000_s21829"/>
                </a:ext>
                <a:ext uri="{FF2B5EF4-FFF2-40B4-BE49-F238E27FC236}">
                  <a16:creationId xmlns:a16="http://schemas.microsoft.com/office/drawing/2014/main" id="{00000000-0008-0000-0500-00004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0" name="Check Box 326" hidden="1">
              <a:extLst>
                <a:ext uri="{63B3BB69-23CF-44E3-9099-C40C66FF867C}">
                  <a14:compatExt spid="_x0000_s21830"/>
                </a:ext>
                <a:ext uri="{FF2B5EF4-FFF2-40B4-BE49-F238E27FC236}">
                  <a16:creationId xmlns:a16="http://schemas.microsoft.com/office/drawing/2014/main" id="{00000000-0008-0000-0500-00004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1" name="Check Box 327" hidden="1">
              <a:extLst>
                <a:ext uri="{63B3BB69-23CF-44E3-9099-C40C66FF867C}">
                  <a14:compatExt spid="_x0000_s21831"/>
                </a:ext>
                <a:ext uri="{FF2B5EF4-FFF2-40B4-BE49-F238E27FC236}">
                  <a16:creationId xmlns:a16="http://schemas.microsoft.com/office/drawing/2014/main" id="{00000000-0008-0000-0500-00004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2" name="Check Box 328" hidden="1">
              <a:extLst>
                <a:ext uri="{63B3BB69-23CF-44E3-9099-C40C66FF867C}">
                  <a14:compatExt spid="_x0000_s21832"/>
                </a:ext>
                <a:ext uri="{FF2B5EF4-FFF2-40B4-BE49-F238E27FC236}">
                  <a16:creationId xmlns:a16="http://schemas.microsoft.com/office/drawing/2014/main" id="{00000000-0008-0000-0500-00004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3" name="Check Box 329" hidden="1">
              <a:extLst>
                <a:ext uri="{63B3BB69-23CF-44E3-9099-C40C66FF867C}">
                  <a14:compatExt spid="_x0000_s21833"/>
                </a:ext>
                <a:ext uri="{FF2B5EF4-FFF2-40B4-BE49-F238E27FC236}">
                  <a16:creationId xmlns:a16="http://schemas.microsoft.com/office/drawing/2014/main" id="{00000000-0008-0000-0500-00004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4" name="Check Box 330" hidden="1">
              <a:extLst>
                <a:ext uri="{63B3BB69-23CF-44E3-9099-C40C66FF867C}">
                  <a14:compatExt spid="_x0000_s21834"/>
                </a:ext>
                <a:ext uri="{FF2B5EF4-FFF2-40B4-BE49-F238E27FC236}">
                  <a16:creationId xmlns:a16="http://schemas.microsoft.com/office/drawing/2014/main" id="{00000000-0008-0000-0500-00004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5" name="Check Box 331" hidden="1">
              <a:extLst>
                <a:ext uri="{63B3BB69-23CF-44E3-9099-C40C66FF867C}">
                  <a14:compatExt spid="_x0000_s21835"/>
                </a:ext>
                <a:ext uri="{FF2B5EF4-FFF2-40B4-BE49-F238E27FC236}">
                  <a16:creationId xmlns:a16="http://schemas.microsoft.com/office/drawing/2014/main" id="{00000000-0008-0000-0500-00004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6" name="Check Box 332" hidden="1">
              <a:extLst>
                <a:ext uri="{63B3BB69-23CF-44E3-9099-C40C66FF867C}">
                  <a14:compatExt spid="_x0000_s21836"/>
                </a:ext>
                <a:ext uri="{FF2B5EF4-FFF2-40B4-BE49-F238E27FC236}">
                  <a16:creationId xmlns:a16="http://schemas.microsoft.com/office/drawing/2014/main" id="{00000000-0008-0000-0500-00004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7" name="Check Box 333" hidden="1">
              <a:extLst>
                <a:ext uri="{63B3BB69-23CF-44E3-9099-C40C66FF867C}">
                  <a14:compatExt spid="_x0000_s21837"/>
                </a:ext>
                <a:ext uri="{FF2B5EF4-FFF2-40B4-BE49-F238E27FC236}">
                  <a16:creationId xmlns:a16="http://schemas.microsoft.com/office/drawing/2014/main" id="{00000000-0008-0000-0500-00004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8" name="Check Box 334" hidden="1">
              <a:extLst>
                <a:ext uri="{63B3BB69-23CF-44E3-9099-C40C66FF867C}">
                  <a14:compatExt spid="_x0000_s21838"/>
                </a:ext>
                <a:ext uri="{FF2B5EF4-FFF2-40B4-BE49-F238E27FC236}">
                  <a16:creationId xmlns:a16="http://schemas.microsoft.com/office/drawing/2014/main" id="{00000000-0008-0000-0500-00004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9" name="Check Box 335" hidden="1">
              <a:extLst>
                <a:ext uri="{63B3BB69-23CF-44E3-9099-C40C66FF867C}">
                  <a14:compatExt spid="_x0000_s21839"/>
                </a:ext>
                <a:ext uri="{FF2B5EF4-FFF2-40B4-BE49-F238E27FC236}">
                  <a16:creationId xmlns:a16="http://schemas.microsoft.com/office/drawing/2014/main" id="{00000000-0008-0000-0500-00004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0" name="Check Box 336" hidden="1">
              <a:extLst>
                <a:ext uri="{63B3BB69-23CF-44E3-9099-C40C66FF867C}">
                  <a14:compatExt spid="_x0000_s21840"/>
                </a:ext>
                <a:ext uri="{FF2B5EF4-FFF2-40B4-BE49-F238E27FC236}">
                  <a16:creationId xmlns:a16="http://schemas.microsoft.com/office/drawing/2014/main" id="{00000000-0008-0000-0500-00005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1" name="Check Box 337" hidden="1">
              <a:extLst>
                <a:ext uri="{63B3BB69-23CF-44E3-9099-C40C66FF867C}">
                  <a14:compatExt spid="_x0000_s21841"/>
                </a:ext>
                <a:ext uri="{FF2B5EF4-FFF2-40B4-BE49-F238E27FC236}">
                  <a16:creationId xmlns:a16="http://schemas.microsoft.com/office/drawing/2014/main" id="{00000000-0008-0000-0500-00005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2" name="Check Box 338" hidden="1">
              <a:extLst>
                <a:ext uri="{63B3BB69-23CF-44E3-9099-C40C66FF867C}">
                  <a14:compatExt spid="_x0000_s21842"/>
                </a:ext>
                <a:ext uri="{FF2B5EF4-FFF2-40B4-BE49-F238E27FC236}">
                  <a16:creationId xmlns:a16="http://schemas.microsoft.com/office/drawing/2014/main" id="{00000000-0008-0000-0500-00005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3" name="Check Box 339" hidden="1">
              <a:extLst>
                <a:ext uri="{63B3BB69-23CF-44E3-9099-C40C66FF867C}">
                  <a14:compatExt spid="_x0000_s21843"/>
                </a:ext>
                <a:ext uri="{FF2B5EF4-FFF2-40B4-BE49-F238E27FC236}">
                  <a16:creationId xmlns:a16="http://schemas.microsoft.com/office/drawing/2014/main" id="{00000000-0008-0000-0500-00005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4" name="Check Box 340" hidden="1">
              <a:extLst>
                <a:ext uri="{63B3BB69-23CF-44E3-9099-C40C66FF867C}">
                  <a14:compatExt spid="_x0000_s21844"/>
                </a:ext>
                <a:ext uri="{FF2B5EF4-FFF2-40B4-BE49-F238E27FC236}">
                  <a16:creationId xmlns:a16="http://schemas.microsoft.com/office/drawing/2014/main" id="{00000000-0008-0000-0500-00005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5" name="Check Box 341" hidden="1">
              <a:extLst>
                <a:ext uri="{63B3BB69-23CF-44E3-9099-C40C66FF867C}">
                  <a14:compatExt spid="_x0000_s21845"/>
                </a:ext>
                <a:ext uri="{FF2B5EF4-FFF2-40B4-BE49-F238E27FC236}">
                  <a16:creationId xmlns:a16="http://schemas.microsoft.com/office/drawing/2014/main" id="{00000000-0008-0000-0500-00005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6" name="Check Box 342" hidden="1">
              <a:extLst>
                <a:ext uri="{63B3BB69-23CF-44E3-9099-C40C66FF867C}">
                  <a14:compatExt spid="_x0000_s21846"/>
                </a:ext>
                <a:ext uri="{FF2B5EF4-FFF2-40B4-BE49-F238E27FC236}">
                  <a16:creationId xmlns:a16="http://schemas.microsoft.com/office/drawing/2014/main" id="{00000000-0008-0000-0500-00005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7" name="Check Box 343" hidden="1">
              <a:extLst>
                <a:ext uri="{63B3BB69-23CF-44E3-9099-C40C66FF867C}">
                  <a14:compatExt spid="_x0000_s21847"/>
                </a:ext>
                <a:ext uri="{FF2B5EF4-FFF2-40B4-BE49-F238E27FC236}">
                  <a16:creationId xmlns:a16="http://schemas.microsoft.com/office/drawing/2014/main" id="{00000000-0008-0000-0500-00005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8" name="Check Box 344" hidden="1">
              <a:extLst>
                <a:ext uri="{63B3BB69-23CF-44E3-9099-C40C66FF867C}">
                  <a14:compatExt spid="_x0000_s21848"/>
                </a:ext>
                <a:ext uri="{FF2B5EF4-FFF2-40B4-BE49-F238E27FC236}">
                  <a16:creationId xmlns:a16="http://schemas.microsoft.com/office/drawing/2014/main" id="{00000000-0008-0000-0500-00005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9" name="Check Box 345" hidden="1">
              <a:extLst>
                <a:ext uri="{63B3BB69-23CF-44E3-9099-C40C66FF867C}">
                  <a14:compatExt spid="_x0000_s21849"/>
                </a:ext>
                <a:ext uri="{FF2B5EF4-FFF2-40B4-BE49-F238E27FC236}">
                  <a16:creationId xmlns:a16="http://schemas.microsoft.com/office/drawing/2014/main" id="{00000000-0008-0000-0500-00005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0" name="Check Box 346" hidden="1">
              <a:extLst>
                <a:ext uri="{63B3BB69-23CF-44E3-9099-C40C66FF867C}">
                  <a14:compatExt spid="_x0000_s21850"/>
                </a:ext>
                <a:ext uri="{FF2B5EF4-FFF2-40B4-BE49-F238E27FC236}">
                  <a16:creationId xmlns:a16="http://schemas.microsoft.com/office/drawing/2014/main" id="{00000000-0008-0000-0500-00005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1" name="Check Box 347" hidden="1">
              <a:extLst>
                <a:ext uri="{63B3BB69-23CF-44E3-9099-C40C66FF867C}">
                  <a14:compatExt spid="_x0000_s21851"/>
                </a:ext>
                <a:ext uri="{FF2B5EF4-FFF2-40B4-BE49-F238E27FC236}">
                  <a16:creationId xmlns:a16="http://schemas.microsoft.com/office/drawing/2014/main" id="{00000000-0008-0000-0500-00005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2" name="Check Box 348" hidden="1">
              <a:extLst>
                <a:ext uri="{63B3BB69-23CF-44E3-9099-C40C66FF867C}">
                  <a14:compatExt spid="_x0000_s21852"/>
                </a:ext>
                <a:ext uri="{FF2B5EF4-FFF2-40B4-BE49-F238E27FC236}">
                  <a16:creationId xmlns:a16="http://schemas.microsoft.com/office/drawing/2014/main" id="{00000000-0008-0000-0500-00005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3" name="Check Box 349" hidden="1">
              <a:extLst>
                <a:ext uri="{63B3BB69-23CF-44E3-9099-C40C66FF867C}">
                  <a14:compatExt spid="_x0000_s21853"/>
                </a:ext>
                <a:ext uri="{FF2B5EF4-FFF2-40B4-BE49-F238E27FC236}">
                  <a16:creationId xmlns:a16="http://schemas.microsoft.com/office/drawing/2014/main" id="{00000000-0008-0000-0500-00005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4" name="Check Box 350" hidden="1">
              <a:extLst>
                <a:ext uri="{63B3BB69-23CF-44E3-9099-C40C66FF867C}">
                  <a14:compatExt spid="_x0000_s21854"/>
                </a:ext>
                <a:ext uri="{FF2B5EF4-FFF2-40B4-BE49-F238E27FC236}">
                  <a16:creationId xmlns:a16="http://schemas.microsoft.com/office/drawing/2014/main" id="{00000000-0008-0000-0500-00005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5" name="Check Box 351" hidden="1">
              <a:extLst>
                <a:ext uri="{63B3BB69-23CF-44E3-9099-C40C66FF867C}">
                  <a14:compatExt spid="_x0000_s21855"/>
                </a:ext>
                <a:ext uri="{FF2B5EF4-FFF2-40B4-BE49-F238E27FC236}">
                  <a16:creationId xmlns:a16="http://schemas.microsoft.com/office/drawing/2014/main" id="{00000000-0008-0000-0500-00005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6" name="Check Box 352" hidden="1">
              <a:extLst>
                <a:ext uri="{63B3BB69-23CF-44E3-9099-C40C66FF867C}">
                  <a14:compatExt spid="_x0000_s21856"/>
                </a:ext>
                <a:ext uri="{FF2B5EF4-FFF2-40B4-BE49-F238E27FC236}">
                  <a16:creationId xmlns:a16="http://schemas.microsoft.com/office/drawing/2014/main" id="{00000000-0008-0000-0500-00006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7" name="Check Box 353" hidden="1">
              <a:extLst>
                <a:ext uri="{63B3BB69-23CF-44E3-9099-C40C66FF867C}">
                  <a14:compatExt spid="_x0000_s21857"/>
                </a:ext>
                <a:ext uri="{FF2B5EF4-FFF2-40B4-BE49-F238E27FC236}">
                  <a16:creationId xmlns:a16="http://schemas.microsoft.com/office/drawing/2014/main" id="{00000000-0008-0000-0500-00006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8" name="Check Box 354" hidden="1">
              <a:extLst>
                <a:ext uri="{63B3BB69-23CF-44E3-9099-C40C66FF867C}">
                  <a14:compatExt spid="_x0000_s21858"/>
                </a:ext>
                <a:ext uri="{FF2B5EF4-FFF2-40B4-BE49-F238E27FC236}">
                  <a16:creationId xmlns:a16="http://schemas.microsoft.com/office/drawing/2014/main" id="{00000000-0008-0000-0500-00006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9" name="Check Box 355" hidden="1">
              <a:extLst>
                <a:ext uri="{63B3BB69-23CF-44E3-9099-C40C66FF867C}">
                  <a14:compatExt spid="_x0000_s21859"/>
                </a:ext>
                <a:ext uri="{FF2B5EF4-FFF2-40B4-BE49-F238E27FC236}">
                  <a16:creationId xmlns:a16="http://schemas.microsoft.com/office/drawing/2014/main" id="{00000000-0008-0000-0500-00006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0" name="Check Box 356" hidden="1">
              <a:extLst>
                <a:ext uri="{63B3BB69-23CF-44E3-9099-C40C66FF867C}">
                  <a14:compatExt spid="_x0000_s21860"/>
                </a:ext>
                <a:ext uri="{FF2B5EF4-FFF2-40B4-BE49-F238E27FC236}">
                  <a16:creationId xmlns:a16="http://schemas.microsoft.com/office/drawing/2014/main" id="{00000000-0008-0000-0500-00006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1" name="Check Box 357" hidden="1">
              <a:extLst>
                <a:ext uri="{63B3BB69-23CF-44E3-9099-C40C66FF867C}">
                  <a14:compatExt spid="_x0000_s21861"/>
                </a:ext>
                <a:ext uri="{FF2B5EF4-FFF2-40B4-BE49-F238E27FC236}">
                  <a16:creationId xmlns:a16="http://schemas.microsoft.com/office/drawing/2014/main" id="{00000000-0008-0000-0500-00006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2" name="Check Box 358" hidden="1">
              <a:extLst>
                <a:ext uri="{63B3BB69-23CF-44E3-9099-C40C66FF867C}">
                  <a14:compatExt spid="_x0000_s21862"/>
                </a:ext>
                <a:ext uri="{FF2B5EF4-FFF2-40B4-BE49-F238E27FC236}">
                  <a16:creationId xmlns:a16="http://schemas.microsoft.com/office/drawing/2014/main" id="{00000000-0008-0000-0500-00006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3" name="Check Box 359" hidden="1">
              <a:extLst>
                <a:ext uri="{63B3BB69-23CF-44E3-9099-C40C66FF867C}">
                  <a14:compatExt spid="_x0000_s21863"/>
                </a:ext>
                <a:ext uri="{FF2B5EF4-FFF2-40B4-BE49-F238E27FC236}">
                  <a16:creationId xmlns:a16="http://schemas.microsoft.com/office/drawing/2014/main" id="{00000000-0008-0000-0500-00006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4" name="Check Box 360" hidden="1">
              <a:extLst>
                <a:ext uri="{63B3BB69-23CF-44E3-9099-C40C66FF867C}">
                  <a14:compatExt spid="_x0000_s21864"/>
                </a:ext>
                <a:ext uri="{FF2B5EF4-FFF2-40B4-BE49-F238E27FC236}">
                  <a16:creationId xmlns:a16="http://schemas.microsoft.com/office/drawing/2014/main" id="{00000000-0008-0000-0500-00006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5" name="Check Box 361" hidden="1">
              <a:extLst>
                <a:ext uri="{63B3BB69-23CF-44E3-9099-C40C66FF867C}">
                  <a14:compatExt spid="_x0000_s21865"/>
                </a:ext>
                <a:ext uri="{FF2B5EF4-FFF2-40B4-BE49-F238E27FC236}">
                  <a16:creationId xmlns:a16="http://schemas.microsoft.com/office/drawing/2014/main" id="{00000000-0008-0000-0500-00006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6" name="Check Box 362" hidden="1">
              <a:extLst>
                <a:ext uri="{63B3BB69-23CF-44E3-9099-C40C66FF867C}">
                  <a14:compatExt spid="_x0000_s21866"/>
                </a:ext>
                <a:ext uri="{FF2B5EF4-FFF2-40B4-BE49-F238E27FC236}">
                  <a16:creationId xmlns:a16="http://schemas.microsoft.com/office/drawing/2014/main" id="{00000000-0008-0000-0500-00006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7" name="Check Box 363" hidden="1">
              <a:extLst>
                <a:ext uri="{63B3BB69-23CF-44E3-9099-C40C66FF867C}">
                  <a14:compatExt spid="_x0000_s21867"/>
                </a:ext>
                <a:ext uri="{FF2B5EF4-FFF2-40B4-BE49-F238E27FC236}">
                  <a16:creationId xmlns:a16="http://schemas.microsoft.com/office/drawing/2014/main" id="{00000000-0008-0000-0500-00006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8" name="Check Box 364" hidden="1">
              <a:extLst>
                <a:ext uri="{63B3BB69-23CF-44E3-9099-C40C66FF867C}">
                  <a14:compatExt spid="_x0000_s21868"/>
                </a:ext>
                <a:ext uri="{FF2B5EF4-FFF2-40B4-BE49-F238E27FC236}">
                  <a16:creationId xmlns:a16="http://schemas.microsoft.com/office/drawing/2014/main" id="{00000000-0008-0000-0500-00006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9" name="Check Box 365" hidden="1">
              <a:extLst>
                <a:ext uri="{63B3BB69-23CF-44E3-9099-C40C66FF867C}">
                  <a14:compatExt spid="_x0000_s21869"/>
                </a:ext>
                <a:ext uri="{FF2B5EF4-FFF2-40B4-BE49-F238E27FC236}">
                  <a16:creationId xmlns:a16="http://schemas.microsoft.com/office/drawing/2014/main" id="{00000000-0008-0000-0500-00006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0" name="Check Box 366" hidden="1">
              <a:extLst>
                <a:ext uri="{63B3BB69-23CF-44E3-9099-C40C66FF867C}">
                  <a14:compatExt spid="_x0000_s21870"/>
                </a:ext>
                <a:ext uri="{FF2B5EF4-FFF2-40B4-BE49-F238E27FC236}">
                  <a16:creationId xmlns:a16="http://schemas.microsoft.com/office/drawing/2014/main" id="{00000000-0008-0000-0500-00006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1" name="Check Box 367" hidden="1">
              <a:extLst>
                <a:ext uri="{63B3BB69-23CF-44E3-9099-C40C66FF867C}">
                  <a14:compatExt spid="_x0000_s21871"/>
                </a:ext>
                <a:ext uri="{FF2B5EF4-FFF2-40B4-BE49-F238E27FC236}">
                  <a16:creationId xmlns:a16="http://schemas.microsoft.com/office/drawing/2014/main" id="{00000000-0008-0000-0500-00006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2" name="Check Box 368" hidden="1">
              <a:extLst>
                <a:ext uri="{63B3BB69-23CF-44E3-9099-C40C66FF867C}">
                  <a14:compatExt spid="_x0000_s21872"/>
                </a:ext>
                <a:ext uri="{FF2B5EF4-FFF2-40B4-BE49-F238E27FC236}">
                  <a16:creationId xmlns:a16="http://schemas.microsoft.com/office/drawing/2014/main" id="{00000000-0008-0000-0500-00007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3" name="Check Box 369" hidden="1">
              <a:extLst>
                <a:ext uri="{63B3BB69-23CF-44E3-9099-C40C66FF867C}">
                  <a14:compatExt spid="_x0000_s21873"/>
                </a:ext>
                <a:ext uri="{FF2B5EF4-FFF2-40B4-BE49-F238E27FC236}">
                  <a16:creationId xmlns:a16="http://schemas.microsoft.com/office/drawing/2014/main" id="{00000000-0008-0000-0500-00007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4" name="Check Box 370" hidden="1">
              <a:extLst>
                <a:ext uri="{63B3BB69-23CF-44E3-9099-C40C66FF867C}">
                  <a14:compatExt spid="_x0000_s21874"/>
                </a:ext>
                <a:ext uri="{FF2B5EF4-FFF2-40B4-BE49-F238E27FC236}">
                  <a16:creationId xmlns:a16="http://schemas.microsoft.com/office/drawing/2014/main" id="{00000000-0008-0000-0500-00007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5" name="Check Box 371" hidden="1">
              <a:extLst>
                <a:ext uri="{63B3BB69-23CF-44E3-9099-C40C66FF867C}">
                  <a14:compatExt spid="_x0000_s21875"/>
                </a:ext>
                <a:ext uri="{FF2B5EF4-FFF2-40B4-BE49-F238E27FC236}">
                  <a16:creationId xmlns:a16="http://schemas.microsoft.com/office/drawing/2014/main" id="{00000000-0008-0000-0500-00007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6" name="Check Box 372" hidden="1">
              <a:extLst>
                <a:ext uri="{63B3BB69-23CF-44E3-9099-C40C66FF867C}">
                  <a14:compatExt spid="_x0000_s21876"/>
                </a:ext>
                <a:ext uri="{FF2B5EF4-FFF2-40B4-BE49-F238E27FC236}">
                  <a16:creationId xmlns:a16="http://schemas.microsoft.com/office/drawing/2014/main" id="{00000000-0008-0000-0500-00007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7" name="Check Box 373" hidden="1">
              <a:extLst>
                <a:ext uri="{63B3BB69-23CF-44E3-9099-C40C66FF867C}">
                  <a14:compatExt spid="_x0000_s21877"/>
                </a:ext>
                <a:ext uri="{FF2B5EF4-FFF2-40B4-BE49-F238E27FC236}">
                  <a16:creationId xmlns:a16="http://schemas.microsoft.com/office/drawing/2014/main" id="{00000000-0008-0000-0500-00007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8" name="Check Box 374" hidden="1">
              <a:extLst>
                <a:ext uri="{63B3BB69-23CF-44E3-9099-C40C66FF867C}">
                  <a14:compatExt spid="_x0000_s21878"/>
                </a:ext>
                <a:ext uri="{FF2B5EF4-FFF2-40B4-BE49-F238E27FC236}">
                  <a16:creationId xmlns:a16="http://schemas.microsoft.com/office/drawing/2014/main" id="{00000000-0008-0000-0500-00007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9" name="Check Box 375" hidden="1">
              <a:extLst>
                <a:ext uri="{63B3BB69-23CF-44E3-9099-C40C66FF867C}">
                  <a14:compatExt spid="_x0000_s21879"/>
                </a:ext>
                <a:ext uri="{FF2B5EF4-FFF2-40B4-BE49-F238E27FC236}">
                  <a16:creationId xmlns:a16="http://schemas.microsoft.com/office/drawing/2014/main" id="{00000000-0008-0000-0500-00007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0" name="Check Box 376" hidden="1">
              <a:extLst>
                <a:ext uri="{63B3BB69-23CF-44E3-9099-C40C66FF867C}">
                  <a14:compatExt spid="_x0000_s21880"/>
                </a:ext>
                <a:ext uri="{FF2B5EF4-FFF2-40B4-BE49-F238E27FC236}">
                  <a16:creationId xmlns:a16="http://schemas.microsoft.com/office/drawing/2014/main" id="{00000000-0008-0000-0500-00007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1" name="Check Box 377" hidden="1">
              <a:extLst>
                <a:ext uri="{63B3BB69-23CF-44E3-9099-C40C66FF867C}">
                  <a14:compatExt spid="_x0000_s21881"/>
                </a:ext>
                <a:ext uri="{FF2B5EF4-FFF2-40B4-BE49-F238E27FC236}">
                  <a16:creationId xmlns:a16="http://schemas.microsoft.com/office/drawing/2014/main" id="{00000000-0008-0000-0500-00007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2" name="Check Box 378" hidden="1">
              <a:extLst>
                <a:ext uri="{63B3BB69-23CF-44E3-9099-C40C66FF867C}">
                  <a14:compatExt spid="_x0000_s21882"/>
                </a:ext>
                <a:ext uri="{FF2B5EF4-FFF2-40B4-BE49-F238E27FC236}">
                  <a16:creationId xmlns:a16="http://schemas.microsoft.com/office/drawing/2014/main" id="{00000000-0008-0000-0500-00007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3" name="Check Box 379" hidden="1">
              <a:extLst>
                <a:ext uri="{63B3BB69-23CF-44E3-9099-C40C66FF867C}">
                  <a14:compatExt spid="_x0000_s21883"/>
                </a:ext>
                <a:ext uri="{FF2B5EF4-FFF2-40B4-BE49-F238E27FC236}">
                  <a16:creationId xmlns:a16="http://schemas.microsoft.com/office/drawing/2014/main" id="{00000000-0008-0000-0500-00007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4" name="Check Box 380" hidden="1">
              <a:extLst>
                <a:ext uri="{63B3BB69-23CF-44E3-9099-C40C66FF867C}">
                  <a14:compatExt spid="_x0000_s21884"/>
                </a:ext>
                <a:ext uri="{FF2B5EF4-FFF2-40B4-BE49-F238E27FC236}">
                  <a16:creationId xmlns:a16="http://schemas.microsoft.com/office/drawing/2014/main" id="{00000000-0008-0000-0500-00007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5" name="Check Box 381" hidden="1">
              <a:extLst>
                <a:ext uri="{63B3BB69-23CF-44E3-9099-C40C66FF867C}">
                  <a14:compatExt spid="_x0000_s21885"/>
                </a:ext>
                <a:ext uri="{FF2B5EF4-FFF2-40B4-BE49-F238E27FC236}">
                  <a16:creationId xmlns:a16="http://schemas.microsoft.com/office/drawing/2014/main" id="{00000000-0008-0000-0500-00007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6" name="Check Box 382" hidden="1">
              <a:extLst>
                <a:ext uri="{63B3BB69-23CF-44E3-9099-C40C66FF867C}">
                  <a14:compatExt spid="_x0000_s21886"/>
                </a:ext>
                <a:ext uri="{FF2B5EF4-FFF2-40B4-BE49-F238E27FC236}">
                  <a16:creationId xmlns:a16="http://schemas.microsoft.com/office/drawing/2014/main" id="{00000000-0008-0000-0500-00007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7" name="Check Box 383" hidden="1">
              <a:extLst>
                <a:ext uri="{63B3BB69-23CF-44E3-9099-C40C66FF867C}">
                  <a14:compatExt spid="_x0000_s21887"/>
                </a:ext>
                <a:ext uri="{FF2B5EF4-FFF2-40B4-BE49-F238E27FC236}">
                  <a16:creationId xmlns:a16="http://schemas.microsoft.com/office/drawing/2014/main" id="{00000000-0008-0000-0500-00007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8" name="Check Box 384" hidden="1">
              <a:extLst>
                <a:ext uri="{63B3BB69-23CF-44E3-9099-C40C66FF867C}">
                  <a14:compatExt spid="_x0000_s21888"/>
                </a:ext>
                <a:ext uri="{FF2B5EF4-FFF2-40B4-BE49-F238E27FC236}">
                  <a16:creationId xmlns:a16="http://schemas.microsoft.com/office/drawing/2014/main" id="{00000000-0008-0000-0500-00008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9" name="Check Box 385" hidden="1">
              <a:extLst>
                <a:ext uri="{63B3BB69-23CF-44E3-9099-C40C66FF867C}">
                  <a14:compatExt spid="_x0000_s21889"/>
                </a:ext>
                <a:ext uri="{FF2B5EF4-FFF2-40B4-BE49-F238E27FC236}">
                  <a16:creationId xmlns:a16="http://schemas.microsoft.com/office/drawing/2014/main" id="{00000000-0008-0000-0500-00008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0" name="Check Box 386" hidden="1">
              <a:extLst>
                <a:ext uri="{63B3BB69-23CF-44E3-9099-C40C66FF867C}">
                  <a14:compatExt spid="_x0000_s21890"/>
                </a:ext>
                <a:ext uri="{FF2B5EF4-FFF2-40B4-BE49-F238E27FC236}">
                  <a16:creationId xmlns:a16="http://schemas.microsoft.com/office/drawing/2014/main" id="{00000000-0008-0000-0500-00008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1" name="Check Box 387" hidden="1">
              <a:extLst>
                <a:ext uri="{63B3BB69-23CF-44E3-9099-C40C66FF867C}">
                  <a14:compatExt spid="_x0000_s21891"/>
                </a:ext>
                <a:ext uri="{FF2B5EF4-FFF2-40B4-BE49-F238E27FC236}">
                  <a16:creationId xmlns:a16="http://schemas.microsoft.com/office/drawing/2014/main" id="{00000000-0008-0000-0500-00008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2" name="Check Box 388" hidden="1">
              <a:extLst>
                <a:ext uri="{63B3BB69-23CF-44E3-9099-C40C66FF867C}">
                  <a14:compatExt spid="_x0000_s21892"/>
                </a:ext>
                <a:ext uri="{FF2B5EF4-FFF2-40B4-BE49-F238E27FC236}">
                  <a16:creationId xmlns:a16="http://schemas.microsoft.com/office/drawing/2014/main" id="{00000000-0008-0000-0500-00008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3" name="Check Box 389" hidden="1">
              <a:extLst>
                <a:ext uri="{63B3BB69-23CF-44E3-9099-C40C66FF867C}">
                  <a14:compatExt spid="_x0000_s21893"/>
                </a:ext>
                <a:ext uri="{FF2B5EF4-FFF2-40B4-BE49-F238E27FC236}">
                  <a16:creationId xmlns:a16="http://schemas.microsoft.com/office/drawing/2014/main" id="{00000000-0008-0000-0500-00008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4" name="Check Box 390" hidden="1">
              <a:extLst>
                <a:ext uri="{63B3BB69-23CF-44E3-9099-C40C66FF867C}">
                  <a14:compatExt spid="_x0000_s21894"/>
                </a:ext>
                <a:ext uri="{FF2B5EF4-FFF2-40B4-BE49-F238E27FC236}">
                  <a16:creationId xmlns:a16="http://schemas.microsoft.com/office/drawing/2014/main" id="{00000000-0008-0000-0500-00008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28575</xdr:rowOff>
        </xdr:from>
        <xdr:to>
          <xdr:col>4</xdr:col>
          <xdr:colOff>28575</xdr:colOff>
          <xdr:row>19</xdr:row>
          <xdr:rowOff>38100</xdr:rowOff>
        </xdr:to>
        <xdr:sp macro="" textlink="">
          <xdr:nvSpPr>
            <xdr:cNvPr id="21897" name="Check Box 393" hidden="1">
              <a:extLst>
                <a:ext uri="{63B3BB69-23CF-44E3-9099-C40C66FF867C}">
                  <a14:compatExt spid="_x0000_s21897"/>
                </a:ext>
                <a:ext uri="{FF2B5EF4-FFF2-40B4-BE49-F238E27FC236}">
                  <a16:creationId xmlns:a16="http://schemas.microsoft.com/office/drawing/2014/main" id="{00000000-0008-0000-0500-00008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28575</xdr:rowOff>
        </xdr:from>
        <xdr:to>
          <xdr:col>4</xdr:col>
          <xdr:colOff>28575</xdr:colOff>
          <xdr:row>20</xdr:row>
          <xdr:rowOff>38100</xdr:rowOff>
        </xdr:to>
        <xdr:sp macro="" textlink="">
          <xdr:nvSpPr>
            <xdr:cNvPr id="21898" name="Check Box 394" hidden="1">
              <a:extLst>
                <a:ext uri="{63B3BB69-23CF-44E3-9099-C40C66FF867C}">
                  <a14:compatExt spid="_x0000_s21898"/>
                </a:ext>
                <a:ext uri="{FF2B5EF4-FFF2-40B4-BE49-F238E27FC236}">
                  <a16:creationId xmlns:a16="http://schemas.microsoft.com/office/drawing/2014/main" id="{00000000-0008-0000-0500-00008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30.xml"/><Relationship Id="rId299" Type="http://schemas.openxmlformats.org/officeDocument/2006/relationships/ctrlProp" Target="../ctrlProps/ctrlProp312.xml"/><Relationship Id="rId21" Type="http://schemas.openxmlformats.org/officeDocument/2006/relationships/ctrlProp" Target="../ctrlProps/ctrlProp34.xml"/><Relationship Id="rId63" Type="http://schemas.openxmlformats.org/officeDocument/2006/relationships/ctrlProp" Target="../ctrlProps/ctrlProp76.xml"/><Relationship Id="rId159" Type="http://schemas.openxmlformats.org/officeDocument/2006/relationships/ctrlProp" Target="../ctrlProps/ctrlProp172.xml"/><Relationship Id="rId324" Type="http://schemas.openxmlformats.org/officeDocument/2006/relationships/ctrlProp" Target="../ctrlProps/ctrlProp337.xml"/><Relationship Id="rId366" Type="http://schemas.openxmlformats.org/officeDocument/2006/relationships/ctrlProp" Target="../ctrlProps/ctrlProp379.xml"/><Relationship Id="rId170" Type="http://schemas.openxmlformats.org/officeDocument/2006/relationships/ctrlProp" Target="../ctrlProps/ctrlProp183.xml"/><Relationship Id="rId226" Type="http://schemas.openxmlformats.org/officeDocument/2006/relationships/ctrlProp" Target="../ctrlProps/ctrlProp239.xml"/><Relationship Id="rId268" Type="http://schemas.openxmlformats.org/officeDocument/2006/relationships/ctrlProp" Target="../ctrlProps/ctrlProp281.xml"/><Relationship Id="rId32" Type="http://schemas.openxmlformats.org/officeDocument/2006/relationships/ctrlProp" Target="../ctrlProps/ctrlProp45.xml"/><Relationship Id="rId74" Type="http://schemas.openxmlformats.org/officeDocument/2006/relationships/ctrlProp" Target="../ctrlProps/ctrlProp87.xml"/><Relationship Id="rId128" Type="http://schemas.openxmlformats.org/officeDocument/2006/relationships/ctrlProp" Target="../ctrlProps/ctrlProp141.xml"/><Relationship Id="rId335" Type="http://schemas.openxmlformats.org/officeDocument/2006/relationships/ctrlProp" Target="../ctrlProps/ctrlProp348.xml"/><Relationship Id="rId377" Type="http://schemas.openxmlformats.org/officeDocument/2006/relationships/ctrlProp" Target="../ctrlProps/ctrlProp390.xml"/><Relationship Id="rId5" Type="http://schemas.openxmlformats.org/officeDocument/2006/relationships/ctrlProp" Target="../ctrlProps/ctrlProp18.xml"/><Relationship Id="rId181" Type="http://schemas.openxmlformats.org/officeDocument/2006/relationships/ctrlProp" Target="../ctrlProps/ctrlProp194.xml"/><Relationship Id="rId237" Type="http://schemas.openxmlformats.org/officeDocument/2006/relationships/ctrlProp" Target="../ctrlProps/ctrlProp250.xml"/><Relationship Id="rId279" Type="http://schemas.openxmlformats.org/officeDocument/2006/relationships/ctrlProp" Target="../ctrlProps/ctrlProp292.xml"/><Relationship Id="rId43" Type="http://schemas.openxmlformats.org/officeDocument/2006/relationships/ctrlProp" Target="../ctrlProps/ctrlProp56.xml"/><Relationship Id="rId139" Type="http://schemas.openxmlformats.org/officeDocument/2006/relationships/ctrlProp" Target="../ctrlProps/ctrlProp152.xml"/><Relationship Id="rId290" Type="http://schemas.openxmlformats.org/officeDocument/2006/relationships/ctrlProp" Target="../ctrlProps/ctrlProp303.xml"/><Relationship Id="rId304" Type="http://schemas.openxmlformats.org/officeDocument/2006/relationships/ctrlProp" Target="../ctrlProps/ctrlProp317.xml"/><Relationship Id="rId346" Type="http://schemas.openxmlformats.org/officeDocument/2006/relationships/ctrlProp" Target="../ctrlProps/ctrlProp359.xml"/><Relationship Id="rId85" Type="http://schemas.openxmlformats.org/officeDocument/2006/relationships/ctrlProp" Target="../ctrlProps/ctrlProp98.xml"/><Relationship Id="rId150" Type="http://schemas.openxmlformats.org/officeDocument/2006/relationships/ctrlProp" Target="../ctrlProps/ctrlProp163.xml"/><Relationship Id="rId192" Type="http://schemas.openxmlformats.org/officeDocument/2006/relationships/ctrlProp" Target="../ctrlProps/ctrlProp205.xml"/><Relationship Id="rId206" Type="http://schemas.openxmlformats.org/officeDocument/2006/relationships/ctrlProp" Target="../ctrlProps/ctrlProp219.xml"/><Relationship Id="rId248" Type="http://schemas.openxmlformats.org/officeDocument/2006/relationships/ctrlProp" Target="../ctrlProps/ctrlProp261.xml"/><Relationship Id="rId12" Type="http://schemas.openxmlformats.org/officeDocument/2006/relationships/ctrlProp" Target="../ctrlProps/ctrlProp25.xml"/><Relationship Id="rId108" Type="http://schemas.openxmlformats.org/officeDocument/2006/relationships/ctrlProp" Target="../ctrlProps/ctrlProp121.xml"/><Relationship Id="rId315" Type="http://schemas.openxmlformats.org/officeDocument/2006/relationships/ctrlProp" Target="../ctrlProps/ctrlProp328.xml"/><Relationship Id="rId357" Type="http://schemas.openxmlformats.org/officeDocument/2006/relationships/ctrlProp" Target="../ctrlProps/ctrlProp370.xml"/><Relationship Id="rId54" Type="http://schemas.openxmlformats.org/officeDocument/2006/relationships/ctrlProp" Target="../ctrlProps/ctrlProp67.xml"/><Relationship Id="rId96" Type="http://schemas.openxmlformats.org/officeDocument/2006/relationships/ctrlProp" Target="../ctrlProps/ctrlProp109.xml"/><Relationship Id="rId161" Type="http://schemas.openxmlformats.org/officeDocument/2006/relationships/ctrlProp" Target="../ctrlProps/ctrlProp174.xml"/><Relationship Id="rId217" Type="http://schemas.openxmlformats.org/officeDocument/2006/relationships/ctrlProp" Target="../ctrlProps/ctrlProp230.xml"/><Relationship Id="rId259" Type="http://schemas.openxmlformats.org/officeDocument/2006/relationships/ctrlProp" Target="../ctrlProps/ctrlProp272.xml"/><Relationship Id="rId23" Type="http://schemas.openxmlformats.org/officeDocument/2006/relationships/ctrlProp" Target="../ctrlProps/ctrlProp36.xml"/><Relationship Id="rId119" Type="http://schemas.openxmlformats.org/officeDocument/2006/relationships/ctrlProp" Target="../ctrlProps/ctrlProp132.xml"/><Relationship Id="rId270" Type="http://schemas.openxmlformats.org/officeDocument/2006/relationships/ctrlProp" Target="../ctrlProps/ctrlProp283.xml"/><Relationship Id="rId326" Type="http://schemas.openxmlformats.org/officeDocument/2006/relationships/ctrlProp" Target="../ctrlProps/ctrlProp339.xml"/><Relationship Id="rId65" Type="http://schemas.openxmlformats.org/officeDocument/2006/relationships/ctrlProp" Target="../ctrlProps/ctrlProp78.xml"/><Relationship Id="rId130" Type="http://schemas.openxmlformats.org/officeDocument/2006/relationships/ctrlProp" Target="../ctrlProps/ctrlProp143.xml"/><Relationship Id="rId368" Type="http://schemas.openxmlformats.org/officeDocument/2006/relationships/ctrlProp" Target="../ctrlProps/ctrlProp381.xml"/><Relationship Id="rId172" Type="http://schemas.openxmlformats.org/officeDocument/2006/relationships/ctrlProp" Target="../ctrlProps/ctrlProp185.xml"/><Relationship Id="rId228" Type="http://schemas.openxmlformats.org/officeDocument/2006/relationships/ctrlProp" Target="../ctrlProps/ctrlProp241.xml"/><Relationship Id="rId281" Type="http://schemas.openxmlformats.org/officeDocument/2006/relationships/ctrlProp" Target="../ctrlProps/ctrlProp294.xml"/><Relationship Id="rId337" Type="http://schemas.openxmlformats.org/officeDocument/2006/relationships/ctrlProp" Target="../ctrlProps/ctrlProp350.xml"/><Relationship Id="rId34" Type="http://schemas.openxmlformats.org/officeDocument/2006/relationships/ctrlProp" Target="../ctrlProps/ctrlProp47.xml"/><Relationship Id="rId76" Type="http://schemas.openxmlformats.org/officeDocument/2006/relationships/ctrlProp" Target="../ctrlProps/ctrlProp89.xml"/><Relationship Id="rId141" Type="http://schemas.openxmlformats.org/officeDocument/2006/relationships/ctrlProp" Target="../ctrlProps/ctrlProp154.xml"/><Relationship Id="rId379" Type="http://schemas.openxmlformats.org/officeDocument/2006/relationships/ctrlProp" Target="../ctrlProps/ctrlProp392.xml"/><Relationship Id="rId7" Type="http://schemas.openxmlformats.org/officeDocument/2006/relationships/ctrlProp" Target="../ctrlProps/ctrlProp20.xml"/><Relationship Id="rId183" Type="http://schemas.openxmlformats.org/officeDocument/2006/relationships/ctrlProp" Target="../ctrlProps/ctrlProp196.xml"/><Relationship Id="rId239" Type="http://schemas.openxmlformats.org/officeDocument/2006/relationships/ctrlProp" Target="../ctrlProps/ctrlProp252.xml"/><Relationship Id="rId250" Type="http://schemas.openxmlformats.org/officeDocument/2006/relationships/ctrlProp" Target="../ctrlProps/ctrlProp263.xml"/><Relationship Id="rId292" Type="http://schemas.openxmlformats.org/officeDocument/2006/relationships/ctrlProp" Target="../ctrlProps/ctrlProp305.xml"/><Relationship Id="rId306" Type="http://schemas.openxmlformats.org/officeDocument/2006/relationships/ctrlProp" Target="../ctrlProps/ctrlProp319.xml"/><Relationship Id="rId45" Type="http://schemas.openxmlformats.org/officeDocument/2006/relationships/ctrlProp" Target="../ctrlProps/ctrlProp58.xml"/><Relationship Id="rId87" Type="http://schemas.openxmlformats.org/officeDocument/2006/relationships/ctrlProp" Target="../ctrlProps/ctrlProp100.xml"/><Relationship Id="rId110" Type="http://schemas.openxmlformats.org/officeDocument/2006/relationships/ctrlProp" Target="../ctrlProps/ctrlProp123.xml"/><Relationship Id="rId348" Type="http://schemas.openxmlformats.org/officeDocument/2006/relationships/ctrlProp" Target="../ctrlProps/ctrlProp361.xml"/><Relationship Id="rId152" Type="http://schemas.openxmlformats.org/officeDocument/2006/relationships/ctrlProp" Target="../ctrlProps/ctrlProp165.xml"/><Relationship Id="rId194" Type="http://schemas.openxmlformats.org/officeDocument/2006/relationships/ctrlProp" Target="../ctrlProps/ctrlProp207.xml"/><Relationship Id="rId208" Type="http://schemas.openxmlformats.org/officeDocument/2006/relationships/ctrlProp" Target="../ctrlProps/ctrlProp221.xml"/><Relationship Id="rId261" Type="http://schemas.openxmlformats.org/officeDocument/2006/relationships/ctrlProp" Target="../ctrlProps/ctrlProp274.xml"/><Relationship Id="rId14" Type="http://schemas.openxmlformats.org/officeDocument/2006/relationships/ctrlProp" Target="../ctrlProps/ctrlProp27.xml"/><Relationship Id="rId56" Type="http://schemas.openxmlformats.org/officeDocument/2006/relationships/ctrlProp" Target="../ctrlProps/ctrlProp69.xml"/><Relationship Id="rId317" Type="http://schemas.openxmlformats.org/officeDocument/2006/relationships/ctrlProp" Target="../ctrlProps/ctrlProp330.xml"/><Relationship Id="rId359" Type="http://schemas.openxmlformats.org/officeDocument/2006/relationships/ctrlProp" Target="../ctrlProps/ctrlProp372.xml"/><Relationship Id="rId98" Type="http://schemas.openxmlformats.org/officeDocument/2006/relationships/ctrlProp" Target="../ctrlProps/ctrlProp111.xml"/><Relationship Id="rId121" Type="http://schemas.openxmlformats.org/officeDocument/2006/relationships/ctrlProp" Target="../ctrlProps/ctrlProp134.xml"/><Relationship Id="rId163" Type="http://schemas.openxmlformats.org/officeDocument/2006/relationships/ctrlProp" Target="../ctrlProps/ctrlProp176.xml"/><Relationship Id="rId219" Type="http://schemas.openxmlformats.org/officeDocument/2006/relationships/ctrlProp" Target="../ctrlProps/ctrlProp232.xml"/><Relationship Id="rId370" Type="http://schemas.openxmlformats.org/officeDocument/2006/relationships/ctrlProp" Target="../ctrlProps/ctrlProp383.xml"/><Relationship Id="rId230" Type="http://schemas.openxmlformats.org/officeDocument/2006/relationships/ctrlProp" Target="../ctrlProps/ctrlProp243.xml"/><Relationship Id="rId25" Type="http://schemas.openxmlformats.org/officeDocument/2006/relationships/ctrlProp" Target="../ctrlProps/ctrlProp38.xml"/><Relationship Id="rId67" Type="http://schemas.openxmlformats.org/officeDocument/2006/relationships/ctrlProp" Target="../ctrlProps/ctrlProp80.xml"/><Relationship Id="rId272" Type="http://schemas.openxmlformats.org/officeDocument/2006/relationships/ctrlProp" Target="../ctrlProps/ctrlProp285.xml"/><Relationship Id="rId328" Type="http://schemas.openxmlformats.org/officeDocument/2006/relationships/ctrlProp" Target="../ctrlProps/ctrlProp341.xml"/><Relationship Id="rId132" Type="http://schemas.openxmlformats.org/officeDocument/2006/relationships/ctrlProp" Target="../ctrlProps/ctrlProp145.xml"/><Relationship Id="rId174" Type="http://schemas.openxmlformats.org/officeDocument/2006/relationships/ctrlProp" Target="../ctrlProps/ctrlProp187.xml"/><Relationship Id="rId381" Type="http://schemas.openxmlformats.org/officeDocument/2006/relationships/ctrlProp" Target="../ctrlProps/ctrlProp394.xml"/><Relationship Id="rId241" Type="http://schemas.openxmlformats.org/officeDocument/2006/relationships/ctrlProp" Target="../ctrlProps/ctrlProp254.xml"/><Relationship Id="rId36" Type="http://schemas.openxmlformats.org/officeDocument/2006/relationships/ctrlProp" Target="../ctrlProps/ctrlProp49.xml"/><Relationship Id="rId283" Type="http://schemas.openxmlformats.org/officeDocument/2006/relationships/ctrlProp" Target="../ctrlProps/ctrlProp296.xml"/><Relationship Id="rId339" Type="http://schemas.openxmlformats.org/officeDocument/2006/relationships/ctrlProp" Target="../ctrlProps/ctrlProp352.xml"/><Relationship Id="rId78" Type="http://schemas.openxmlformats.org/officeDocument/2006/relationships/ctrlProp" Target="../ctrlProps/ctrlProp91.xml"/><Relationship Id="rId101" Type="http://schemas.openxmlformats.org/officeDocument/2006/relationships/ctrlProp" Target="../ctrlProps/ctrlProp114.xml"/><Relationship Id="rId143" Type="http://schemas.openxmlformats.org/officeDocument/2006/relationships/ctrlProp" Target="../ctrlProps/ctrlProp156.xml"/><Relationship Id="rId185" Type="http://schemas.openxmlformats.org/officeDocument/2006/relationships/ctrlProp" Target="../ctrlProps/ctrlProp198.xml"/><Relationship Id="rId350" Type="http://schemas.openxmlformats.org/officeDocument/2006/relationships/ctrlProp" Target="../ctrlProps/ctrlProp363.xml"/><Relationship Id="rId9" Type="http://schemas.openxmlformats.org/officeDocument/2006/relationships/ctrlProp" Target="../ctrlProps/ctrlProp22.xml"/><Relationship Id="rId210" Type="http://schemas.openxmlformats.org/officeDocument/2006/relationships/ctrlProp" Target="../ctrlProps/ctrlProp223.xml"/><Relationship Id="rId252" Type="http://schemas.openxmlformats.org/officeDocument/2006/relationships/ctrlProp" Target="../ctrlProps/ctrlProp265.xml"/><Relationship Id="rId294" Type="http://schemas.openxmlformats.org/officeDocument/2006/relationships/ctrlProp" Target="../ctrlProps/ctrlProp307.xml"/><Relationship Id="rId308" Type="http://schemas.openxmlformats.org/officeDocument/2006/relationships/ctrlProp" Target="../ctrlProps/ctrlProp321.xml"/><Relationship Id="rId47" Type="http://schemas.openxmlformats.org/officeDocument/2006/relationships/ctrlProp" Target="../ctrlProps/ctrlProp60.xml"/><Relationship Id="rId68" Type="http://schemas.openxmlformats.org/officeDocument/2006/relationships/ctrlProp" Target="../ctrlProps/ctrlProp81.xml"/><Relationship Id="rId89" Type="http://schemas.openxmlformats.org/officeDocument/2006/relationships/ctrlProp" Target="../ctrlProps/ctrlProp102.xml"/><Relationship Id="rId112" Type="http://schemas.openxmlformats.org/officeDocument/2006/relationships/ctrlProp" Target="../ctrlProps/ctrlProp125.xml"/><Relationship Id="rId133" Type="http://schemas.openxmlformats.org/officeDocument/2006/relationships/ctrlProp" Target="../ctrlProps/ctrlProp146.xml"/><Relationship Id="rId154" Type="http://schemas.openxmlformats.org/officeDocument/2006/relationships/ctrlProp" Target="../ctrlProps/ctrlProp167.xml"/><Relationship Id="rId175" Type="http://schemas.openxmlformats.org/officeDocument/2006/relationships/ctrlProp" Target="../ctrlProps/ctrlProp188.xml"/><Relationship Id="rId340" Type="http://schemas.openxmlformats.org/officeDocument/2006/relationships/ctrlProp" Target="../ctrlProps/ctrlProp353.xml"/><Relationship Id="rId361" Type="http://schemas.openxmlformats.org/officeDocument/2006/relationships/ctrlProp" Target="../ctrlProps/ctrlProp374.xml"/><Relationship Id="rId196" Type="http://schemas.openxmlformats.org/officeDocument/2006/relationships/ctrlProp" Target="../ctrlProps/ctrlProp209.xml"/><Relationship Id="rId200" Type="http://schemas.openxmlformats.org/officeDocument/2006/relationships/ctrlProp" Target="../ctrlProps/ctrlProp213.xml"/><Relationship Id="rId382" Type="http://schemas.openxmlformats.org/officeDocument/2006/relationships/ctrlProp" Target="../ctrlProps/ctrlProp395.xml"/><Relationship Id="rId16" Type="http://schemas.openxmlformats.org/officeDocument/2006/relationships/ctrlProp" Target="../ctrlProps/ctrlProp29.xml"/><Relationship Id="rId221" Type="http://schemas.openxmlformats.org/officeDocument/2006/relationships/ctrlProp" Target="../ctrlProps/ctrlProp234.xml"/><Relationship Id="rId242" Type="http://schemas.openxmlformats.org/officeDocument/2006/relationships/ctrlProp" Target="../ctrlProps/ctrlProp255.xml"/><Relationship Id="rId263" Type="http://schemas.openxmlformats.org/officeDocument/2006/relationships/ctrlProp" Target="../ctrlProps/ctrlProp276.xml"/><Relationship Id="rId284" Type="http://schemas.openxmlformats.org/officeDocument/2006/relationships/ctrlProp" Target="../ctrlProps/ctrlProp297.xml"/><Relationship Id="rId319" Type="http://schemas.openxmlformats.org/officeDocument/2006/relationships/ctrlProp" Target="../ctrlProps/ctrlProp332.xml"/><Relationship Id="rId37" Type="http://schemas.openxmlformats.org/officeDocument/2006/relationships/ctrlProp" Target="../ctrlProps/ctrlProp50.xml"/><Relationship Id="rId58" Type="http://schemas.openxmlformats.org/officeDocument/2006/relationships/ctrlProp" Target="../ctrlProps/ctrlProp71.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44" Type="http://schemas.openxmlformats.org/officeDocument/2006/relationships/ctrlProp" Target="../ctrlProps/ctrlProp157.xml"/><Relationship Id="rId330" Type="http://schemas.openxmlformats.org/officeDocument/2006/relationships/ctrlProp" Target="../ctrlProps/ctrlProp343.xml"/><Relationship Id="rId90" Type="http://schemas.openxmlformats.org/officeDocument/2006/relationships/ctrlProp" Target="../ctrlProps/ctrlProp103.xml"/><Relationship Id="rId165" Type="http://schemas.openxmlformats.org/officeDocument/2006/relationships/ctrlProp" Target="../ctrlProps/ctrlProp178.xml"/><Relationship Id="rId186" Type="http://schemas.openxmlformats.org/officeDocument/2006/relationships/ctrlProp" Target="../ctrlProps/ctrlProp199.xml"/><Relationship Id="rId351" Type="http://schemas.openxmlformats.org/officeDocument/2006/relationships/ctrlProp" Target="../ctrlProps/ctrlProp364.xml"/><Relationship Id="rId372" Type="http://schemas.openxmlformats.org/officeDocument/2006/relationships/ctrlProp" Target="../ctrlProps/ctrlProp385.xml"/><Relationship Id="rId211" Type="http://schemas.openxmlformats.org/officeDocument/2006/relationships/ctrlProp" Target="../ctrlProps/ctrlProp224.xml"/><Relationship Id="rId232" Type="http://schemas.openxmlformats.org/officeDocument/2006/relationships/ctrlProp" Target="../ctrlProps/ctrlProp245.xml"/><Relationship Id="rId253" Type="http://schemas.openxmlformats.org/officeDocument/2006/relationships/ctrlProp" Target="../ctrlProps/ctrlProp266.xml"/><Relationship Id="rId274" Type="http://schemas.openxmlformats.org/officeDocument/2006/relationships/ctrlProp" Target="../ctrlProps/ctrlProp287.xml"/><Relationship Id="rId295" Type="http://schemas.openxmlformats.org/officeDocument/2006/relationships/ctrlProp" Target="../ctrlProps/ctrlProp308.xml"/><Relationship Id="rId309" Type="http://schemas.openxmlformats.org/officeDocument/2006/relationships/ctrlProp" Target="../ctrlProps/ctrlProp322.xml"/><Relationship Id="rId27" Type="http://schemas.openxmlformats.org/officeDocument/2006/relationships/ctrlProp" Target="../ctrlProps/ctrlProp40.xml"/><Relationship Id="rId48" Type="http://schemas.openxmlformats.org/officeDocument/2006/relationships/ctrlProp" Target="../ctrlProps/ctrlProp61.xml"/><Relationship Id="rId69" Type="http://schemas.openxmlformats.org/officeDocument/2006/relationships/ctrlProp" Target="../ctrlProps/ctrlProp82.xml"/><Relationship Id="rId113" Type="http://schemas.openxmlformats.org/officeDocument/2006/relationships/ctrlProp" Target="../ctrlProps/ctrlProp126.xml"/><Relationship Id="rId134" Type="http://schemas.openxmlformats.org/officeDocument/2006/relationships/ctrlProp" Target="../ctrlProps/ctrlProp147.xml"/><Relationship Id="rId320" Type="http://schemas.openxmlformats.org/officeDocument/2006/relationships/ctrlProp" Target="../ctrlProps/ctrlProp333.xml"/><Relationship Id="rId80" Type="http://schemas.openxmlformats.org/officeDocument/2006/relationships/ctrlProp" Target="../ctrlProps/ctrlProp93.xml"/><Relationship Id="rId155" Type="http://schemas.openxmlformats.org/officeDocument/2006/relationships/ctrlProp" Target="../ctrlProps/ctrlProp168.xml"/><Relationship Id="rId176" Type="http://schemas.openxmlformats.org/officeDocument/2006/relationships/ctrlProp" Target="../ctrlProps/ctrlProp189.xml"/><Relationship Id="rId197" Type="http://schemas.openxmlformats.org/officeDocument/2006/relationships/ctrlProp" Target="../ctrlProps/ctrlProp210.xml"/><Relationship Id="rId341" Type="http://schemas.openxmlformats.org/officeDocument/2006/relationships/ctrlProp" Target="../ctrlProps/ctrlProp354.xml"/><Relationship Id="rId362" Type="http://schemas.openxmlformats.org/officeDocument/2006/relationships/ctrlProp" Target="../ctrlProps/ctrlProp375.xml"/><Relationship Id="rId383" Type="http://schemas.openxmlformats.org/officeDocument/2006/relationships/ctrlProp" Target="../ctrlProps/ctrlProp396.xml"/><Relationship Id="rId201" Type="http://schemas.openxmlformats.org/officeDocument/2006/relationships/ctrlProp" Target="../ctrlProps/ctrlProp214.xml"/><Relationship Id="rId222" Type="http://schemas.openxmlformats.org/officeDocument/2006/relationships/ctrlProp" Target="../ctrlProps/ctrlProp235.xml"/><Relationship Id="rId243" Type="http://schemas.openxmlformats.org/officeDocument/2006/relationships/ctrlProp" Target="../ctrlProps/ctrlProp256.xml"/><Relationship Id="rId264" Type="http://schemas.openxmlformats.org/officeDocument/2006/relationships/ctrlProp" Target="../ctrlProps/ctrlProp277.xml"/><Relationship Id="rId285" Type="http://schemas.openxmlformats.org/officeDocument/2006/relationships/ctrlProp" Target="../ctrlProps/ctrlProp298.xml"/><Relationship Id="rId17" Type="http://schemas.openxmlformats.org/officeDocument/2006/relationships/ctrlProp" Target="../ctrlProps/ctrlProp30.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24" Type="http://schemas.openxmlformats.org/officeDocument/2006/relationships/ctrlProp" Target="../ctrlProps/ctrlProp137.xml"/><Relationship Id="rId310" Type="http://schemas.openxmlformats.org/officeDocument/2006/relationships/ctrlProp" Target="../ctrlProps/ctrlProp323.xml"/><Relationship Id="rId70" Type="http://schemas.openxmlformats.org/officeDocument/2006/relationships/ctrlProp" Target="../ctrlProps/ctrlProp83.xml"/><Relationship Id="rId91" Type="http://schemas.openxmlformats.org/officeDocument/2006/relationships/ctrlProp" Target="../ctrlProps/ctrlProp104.xml"/><Relationship Id="rId145" Type="http://schemas.openxmlformats.org/officeDocument/2006/relationships/ctrlProp" Target="../ctrlProps/ctrlProp158.xml"/><Relationship Id="rId166" Type="http://schemas.openxmlformats.org/officeDocument/2006/relationships/ctrlProp" Target="../ctrlProps/ctrlProp179.xml"/><Relationship Id="rId187" Type="http://schemas.openxmlformats.org/officeDocument/2006/relationships/ctrlProp" Target="../ctrlProps/ctrlProp200.xml"/><Relationship Id="rId331" Type="http://schemas.openxmlformats.org/officeDocument/2006/relationships/ctrlProp" Target="../ctrlProps/ctrlProp344.xml"/><Relationship Id="rId352" Type="http://schemas.openxmlformats.org/officeDocument/2006/relationships/ctrlProp" Target="../ctrlProps/ctrlProp365.xml"/><Relationship Id="rId373" Type="http://schemas.openxmlformats.org/officeDocument/2006/relationships/ctrlProp" Target="../ctrlProps/ctrlProp386.xml"/><Relationship Id="rId1" Type="http://schemas.openxmlformats.org/officeDocument/2006/relationships/printerSettings" Target="../printerSettings/printerSettings6.bin"/><Relationship Id="rId212" Type="http://schemas.openxmlformats.org/officeDocument/2006/relationships/ctrlProp" Target="../ctrlProps/ctrlProp225.xml"/><Relationship Id="rId233" Type="http://schemas.openxmlformats.org/officeDocument/2006/relationships/ctrlProp" Target="../ctrlProps/ctrlProp246.xml"/><Relationship Id="rId254" Type="http://schemas.openxmlformats.org/officeDocument/2006/relationships/ctrlProp" Target="../ctrlProps/ctrlProp267.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275" Type="http://schemas.openxmlformats.org/officeDocument/2006/relationships/ctrlProp" Target="../ctrlProps/ctrlProp288.xml"/><Relationship Id="rId296" Type="http://schemas.openxmlformats.org/officeDocument/2006/relationships/ctrlProp" Target="../ctrlProps/ctrlProp309.xml"/><Relationship Id="rId300" Type="http://schemas.openxmlformats.org/officeDocument/2006/relationships/ctrlProp" Target="../ctrlProps/ctrlProp313.xml"/><Relationship Id="rId60" Type="http://schemas.openxmlformats.org/officeDocument/2006/relationships/ctrlProp" Target="../ctrlProps/ctrlProp73.xml"/><Relationship Id="rId81" Type="http://schemas.openxmlformats.org/officeDocument/2006/relationships/ctrlProp" Target="../ctrlProps/ctrlProp94.xml"/><Relationship Id="rId135" Type="http://schemas.openxmlformats.org/officeDocument/2006/relationships/ctrlProp" Target="../ctrlProps/ctrlProp148.xml"/><Relationship Id="rId156" Type="http://schemas.openxmlformats.org/officeDocument/2006/relationships/ctrlProp" Target="../ctrlProps/ctrlProp169.xml"/><Relationship Id="rId177" Type="http://schemas.openxmlformats.org/officeDocument/2006/relationships/ctrlProp" Target="../ctrlProps/ctrlProp190.xml"/><Relationship Id="rId198" Type="http://schemas.openxmlformats.org/officeDocument/2006/relationships/ctrlProp" Target="../ctrlProps/ctrlProp211.xml"/><Relationship Id="rId321" Type="http://schemas.openxmlformats.org/officeDocument/2006/relationships/ctrlProp" Target="../ctrlProps/ctrlProp334.xml"/><Relationship Id="rId342" Type="http://schemas.openxmlformats.org/officeDocument/2006/relationships/ctrlProp" Target="../ctrlProps/ctrlProp355.xml"/><Relationship Id="rId363" Type="http://schemas.openxmlformats.org/officeDocument/2006/relationships/ctrlProp" Target="../ctrlProps/ctrlProp376.xml"/><Relationship Id="rId384" Type="http://schemas.openxmlformats.org/officeDocument/2006/relationships/ctrlProp" Target="../ctrlProps/ctrlProp397.xml"/><Relationship Id="rId202" Type="http://schemas.openxmlformats.org/officeDocument/2006/relationships/ctrlProp" Target="../ctrlProps/ctrlProp215.xml"/><Relationship Id="rId223" Type="http://schemas.openxmlformats.org/officeDocument/2006/relationships/ctrlProp" Target="../ctrlProps/ctrlProp236.xml"/><Relationship Id="rId244" Type="http://schemas.openxmlformats.org/officeDocument/2006/relationships/ctrlProp" Target="../ctrlProps/ctrlProp257.xml"/><Relationship Id="rId18" Type="http://schemas.openxmlformats.org/officeDocument/2006/relationships/ctrlProp" Target="../ctrlProps/ctrlProp31.xml"/><Relationship Id="rId39" Type="http://schemas.openxmlformats.org/officeDocument/2006/relationships/ctrlProp" Target="../ctrlProps/ctrlProp52.xml"/><Relationship Id="rId265" Type="http://schemas.openxmlformats.org/officeDocument/2006/relationships/ctrlProp" Target="../ctrlProps/ctrlProp278.xml"/><Relationship Id="rId286" Type="http://schemas.openxmlformats.org/officeDocument/2006/relationships/ctrlProp" Target="../ctrlProps/ctrlProp299.xml"/><Relationship Id="rId50" Type="http://schemas.openxmlformats.org/officeDocument/2006/relationships/ctrlProp" Target="../ctrlProps/ctrlProp63.xml"/><Relationship Id="rId104" Type="http://schemas.openxmlformats.org/officeDocument/2006/relationships/ctrlProp" Target="../ctrlProps/ctrlProp117.xml"/><Relationship Id="rId125" Type="http://schemas.openxmlformats.org/officeDocument/2006/relationships/ctrlProp" Target="../ctrlProps/ctrlProp138.xml"/><Relationship Id="rId146" Type="http://schemas.openxmlformats.org/officeDocument/2006/relationships/ctrlProp" Target="../ctrlProps/ctrlProp159.xml"/><Relationship Id="rId167" Type="http://schemas.openxmlformats.org/officeDocument/2006/relationships/ctrlProp" Target="../ctrlProps/ctrlProp180.xml"/><Relationship Id="rId188" Type="http://schemas.openxmlformats.org/officeDocument/2006/relationships/ctrlProp" Target="../ctrlProps/ctrlProp201.xml"/><Relationship Id="rId311" Type="http://schemas.openxmlformats.org/officeDocument/2006/relationships/ctrlProp" Target="../ctrlProps/ctrlProp324.xml"/><Relationship Id="rId332" Type="http://schemas.openxmlformats.org/officeDocument/2006/relationships/ctrlProp" Target="../ctrlProps/ctrlProp345.xml"/><Relationship Id="rId353" Type="http://schemas.openxmlformats.org/officeDocument/2006/relationships/ctrlProp" Target="../ctrlProps/ctrlProp366.xml"/><Relationship Id="rId374" Type="http://schemas.openxmlformats.org/officeDocument/2006/relationships/ctrlProp" Target="../ctrlProps/ctrlProp387.xml"/><Relationship Id="rId71" Type="http://schemas.openxmlformats.org/officeDocument/2006/relationships/ctrlProp" Target="../ctrlProps/ctrlProp84.xml"/><Relationship Id="rId92" Type="http://schemas.openxmlformats.org/officeDocument/2006/relationships/ctrlProp" Target="../ctrlProps/ctrlProp105.xml"/><Relationship Id="rId213" Type="http://schemas.openxmlformats.org/officeDocument/2006/relationships/ctrlProp" Target="../ctrlProps/ctrlProp226.xml"/><Relationship Id="rId234" Type="http://schemas.openxmlformats.org/officeDocument/2006/relationships/ctrlProp" Target="../ctrlProps/ctrlProp247.xml"/><Relationship Id="rId2" Type="http://schemas.openxmlformats.org/officeDocument/2006/relationships/drawing" Target="../drawings/drawing4.xml"/><Relationship Id="rId29" Type="http://schemas.openxmlformats.org/officeDocument/2006/relationships/ctrlProp" Target="../ctrlProps/ctrlProp42.xml"/><Relationship Id="rId255" Type="http://schemas.openxmlformats.org/officeDocument/2006/relationships/ctrlProp" Target="../ctrlProps/ctrlProp268.xml"/><Relationship Id="rId276" Type="http://schemas.openxmlformats.org/officeDocument/2006/relationships/ctrlProp" Target="../ctrlProps/ctrlProp289.xml"/><Relationship Id="rId297" Type="http://schemas.openxmlformats.org/officeDocument/2006/relationships/ctrlProp" Target="../ctrlProps/ctrlProp310.xml"/><Relationship Id="rId40" Type="http://schemas.openxmlformats.org/officeDocument/2006/relationships/ctrlProp" Target="../ctrlProps/ctrlProp53.xml"/><Relationship Id="rId115" Type="http://schemas.openxmlformats.org/officeDocument/2006/relationships/ctrlProp" Target="../ctrlProps/ctrlProp128.xml"/><Relationship Id="rId136" Type="http://schemas.openxmlformats.org/officeDocument/2006/relationships/ctrlProp" Target="../ctrlProps/ctrlProp149.xml"/><Relationship Id="rId157" Type="http://schemas.openxmlformats.org/officeDocument/2006/relationships/ctrlProp" Target="../ctrlProps/ctrlProp170.xml"/><Relationship Id="rId178" Type="http://schemas.openxmlformats.org/officeDocument/2006/relationships/ctrlProp" Target="../ctrlProps/ctrlProp191.xml"/><Relationship Id="rId301" Type="http://schemas.openxmlformats.org/officeDocument/2006/relationships/ctrlProp" Target="../ctrlProps/ctrlProp314.xml"/><Relationship Id="rId322" Type="http://schemas.openxmlformats.org/officeDocument/2006/relationships/ctrlProp" Target="../ctrlProps/ctrlProp335.xml"/><Relationship Id="rId343" Type="http://schemas.openxmlformats.org/officeDocument/2006/relationships/ctrlProp" Target="../ctrlProps/ctrlProp356.xml"/><Relationship Id="rId364" Type="http://schemas.openxmlformats.org/officeDocument/2006/relationships/ctrlProp" Target="../ctrlProps/ctrlProp377.xml"/><Relationship Id="rId61" Type="http://schemas.openxmlformats.org/officeDocument/2006/relationships/ctrlProp" Target="../ctrlProps/ctrlProp74.xml"/><Relationship Id="rId82" Type="http://schemas.openxmlformats.org/officeDocument/2006/relationships/ctrlProp" Target="../ctrlProps/ctrlProp95.xml"/><Relationship Id="rId199" Type="http://schemas.openxmlformats.org/officeDocument/2006/relationships/ctrlProp" Target="../ctrlProps/ctrlProp212.xml"/><Relationship Id="rId203" Type="http://schemas.openxmlformats.org/officeDocument/2006/relationships/ctrlProp" Target="../ctrlProps/ctrlProp216.xml"/><Relationship Id="rId385" Type="http://schemas.openxmlformats.org/officeDocument/2006/relationships/ctrlProp" Target="../ctrlProps/ctrlProp398.xml"/><Relationship Id="rId19" Type="http://schemas.openxmlformats.org/officeDocument/2006/relationships/ctrlProp" Target="../ctrlProps/ctrlProp32.xml"/><Relationship Id="rId224" Type="http://schemas.openxmlformats.org/officeDocument/2006/relationships/ctrlProp" Target="../ctrlProps/ctrlProp237.xml"/><Relationship Id="rId245" Type="http://schemas.openxmlformats.org/officeDocument/2006/relationships/ctrlProp" Target="../ctrlProps/ctrlProp258.xml"/><Relationship Id="rId266" Type="http://schemas.openxmlformats.org/officeDocument/2006/relationships/ctrlProp" Target="../ctrlProps/ctrlProp279.xml"/><Relationship Id="rId287" Type="http://schemas.openxmlformats.org/officeDocument/2006/relationships/ctrlProp" Target="../ctrlProps/ctrlProp300.xml"/><Relationship Id="rId30" Type="http://schemas.openxmlformats.org/officeDocument/2006/relationships/ctrlProp" Target="../ctrlProps/ctrlProp43.xml"/><Relationship Id="rId105" Type="http://schemas.openxmlformats.org/officeDocument/2006/relationships/ctrlProp" Target="../ctrlProps/ctrlProp118.xml"/><Relationship Id="rId126" Type="http://schemas.openxmlformats.org/officeDocument/2006/relationships/ctrlProp" Target="../ctrlProps/ctrlProp139.xml"/><Relationship Id="rId147" Type="http://schemas.openxmlformats.org/officeDocument/2006/relationships/ctrlProp" Target="../ctrlProps/ctrlProp160.xml"/><Relationship Id="rId168" Type="http://schemas.openxmlformats.org/officeDocument/2006/relationships/ctrlProp" Target="../ctrlProps/ctrlProp181.xml"/><Relationship Id="rId312" Type="http://schemas.openxmlformats.org/officeDocument/2006/relationships/ctrlProp" Target="../ctrlProps/ctrlProp325.xml"/><Relationship Id="rId333" Type="http://schemas.openxmlformats.org/officeDocument/2006/relationships/ctrlProp" Target="../ctrlProps/ctrlProp346.xml"/><Relationship Id="rId354" Type="http://schemas.openxmlformats.org/officeDocument/2006/relationships/ctrlProp" Target="../ctrlProps/ctrlProp367.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189" Type="http://schemas.openxmlformats.org/officeDocument/2006/relationships/ctrlProp" Target="../ctrlProps/ctrlProp202.xml"/><Relationship Id="rId375" Type="http://schemas.openxmlformats.org/officeDocument/2006/relationships/ctrlProp" Target="../ctrlProps/ctrlProp388.xml"/><Relationship Id="rId3" Type="http://schemas.openxmlformats.org/officeDocument/2006/relationships/vmlDrawing" Target="../drawings/vmlDrawing2.vml"/><Relationship Id="rId214" Type="http://schemas.openxmlformats.org/officeDocument/2006/relationships/ctrlProp" Target="../ctrlProps/ctrlProp227.xml"/><Relationship Id="rId235" Type="http://schemas.openxmlformats.org/officeDocument/2006/relationships/ctrlProp" Target="../ctrlProps/ctrlProp248.xml"/><Relationship Id="rId256" Type="http://schemas.openxmlformats.org/officeDocument/2006/relationships/ctrlProp" Target="../ctrlProps/ctrlProp269.xml"/><Relationship Id="rId277" Type="http://schemas.openxmlformats.org/officeDocument/2006/relationships/ctrlProp" Target="../ctrlProps/ctrlProp290.xml"/><Relationship Id="rId298" Type="http://schemas.openxmlformats.org/officeDocument/2006/relationships/ctrlProp" Target="../ctrlProps/ctrlProp311.xml"/><Relationship Id="rId116" Type="http://schemas.openxmlformats.org/officeDocument/2006/relationships/ctrlProp" Target="../ctrlProps/ctrlProp129.xml"/><Relationship Id="rId137" Type="http://schemas.openxmlformats.org/officeDocument/2006/relationships/ctrlProp" Target="../ctrlProps/ctrlProp150.xml"/><Relationship Id="rId158" Type="http://schemas.openxmlformats.org/officeDocument/2006/relationships/ctrlProp" Target="../ctrlProps/ctrlProp171.xml"/><Relationship Id="rId302" Type="http://schemas.openxmlformats.org/officeDocument/2006/relationships/ctrlProp" Target="../ctrlProps/ctrlProp315.xml"/><Relationship Id="rId323" Type="http://schemas.openxmlformats.org/officeDocument/2006/relationships/ctrlProp" Target="../ctrlProps/ctrlProp336.xml"/><Relationship Id="rId344" Type="http://schemas.openxmlformats.org/officeDocument/2006/relationships/ctrlProp" Target="../ctrlProps/ctrlProp357.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179" Type="http://schemas.openxmlformats.org/officeDocument/2006/relationships/ctrlProp" Target="../ctrlProps/ctrlProp192.xml"/><Relationship Id="rId365" Type="http://schemas.openxmlformats.org/officeDocument/2006/relationships/ctrlProp" Target="../ctrlProps/ctrlProp378.xml"/><Relationship Id="rId190" Type="http://schemas.openxmlformats.org/officeDocument/2006/relationships/ctrlProp" Target="../ctrlProps/ctrlProp203.xml"/><Relationship Id="rId204" Type="http://schemas.openxmlformats.org/officeDocument/2006/relationships/ctrlProp" Target="../ctrlProps/ctrlProp217.xml"/><Relationship Id="rId225" Type="http://schemas.openxmlformats.org/officeDocument/2006/relationships/ctrlProp" Target="../ctrlProps/ctrlProp238.xml"/><Relationship Id="rId246" Type="http://schemas.openxmlformats.org/officeDocument/2006/relationships/ctrlProp" Target="../ctrlProps/ctrlProp259.xml"/><Relationship Id="rId267" Type="http://schemas.openxmlformats.org/officeDocument/2006/relationships/ctrlProp" Target="../ctrlProps/ctrlProp280.xml"/><Relationship Id="rId288" Type="http://schemas.openxmlformats.org/officeDocument/2006/relationships/ctrlProp" Target="../ctrlProps/ctrlProp301.xml"/><Relationship Id="rId106" Type="http://schemas.openxmlformats.org/officeDocument/2006/relationships/ctrlProp" Target="../ctrlProps/ctrlProp119.xml"/><Relationship Id="rId127" Type="http://schemas.openxmlformats.org/officeDocument/2006/relationships/ctrlProp" Target="../ctrlProps/ctrlProp140.xml"/><Relationship Id="rId313" Type="http://schemas.openxmlformats.org/officeDocument/2006/relationships/ctrlProp" Target="../ctrlProps/ctrlProp326.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94" Type="http://schemas.openxmlformats.org/officeDocument/2006/relationships/ctrlProp" Target="../ctrlProps/ctrlProp107.xml"/><Relationship Id="rId148" Type="http://schemas.openxmlformats.org/officeDocument/2006/relationships/ctrlProp" Target="../ctrlProps/ctrlProp161.xml"/><Relationship Id="rId169" Type="http://schemas.openxmlformats.org/officeDocument/2006/relationships/ctrlProp" Target="../ctrlProps/ctrlProp182.xml"/><Relationship Id="rId334" Type="http://schemas.openxmlformats.org/officeDocument/2006/relationships/ctrlProp" Target="../ctrlProps/ctrlProp347.xml"/><Relationship Id="rId355" Type="http://schemas.openxmlformats.org/officeDocument/2006/relationships/ctrlProp" Target="../ctrlProps/ctrlProp368.xml"/><Relationship Id="rId376" Type="http://schemas.openxmlformats.org/officeDocument/2006/relationships/ctrlProp" Target="../ctrlProps/ctrlProp389.xml"/><Relationship Id="rId4" Type="http://schemas.openxmlformats.org/officeDocument/2006/relationships/ctrlProp" Target="../ctrlProps/ctrlProp17.xml"/><Relationship Id="rId180" Type="http://schemas.openxmlformats.org/officeDocument/2006/relationships/ctrlProp" Target="../ctrlProps/ctrlProp193.xml"/><Relationship Id="rId215" Type="http://schemas.openxmlformats.org/officeDocument/2006/relationships/ctrlProp" Target="../ctrlProps/ctrlProp228.xml"/><Relationship Id="rId236" Type="http://schemas.openxmlformats.org/officeDocument/2006/relationships/ctrlProp" Target="../ctrlProps/ctrlProp249.xml"/><Relationship Id="rId257" Type="http://schemas.openxmlformats.org/officeDocument/2006/relationships/ctrlProp" Target="../ctrlProps/ctrlProp270.xml"/><Relationship Id="rId278" Type="http://schemas.openxmlformats.org/officeDocument/2006/relationships/ctrlProp" Target="../ctrlProps/ctrlProp291.xml"/><Relationship Id="rId303" Type="http://schemas.openxmlformats.org/officeDocument/2006/relationships/ctrlProp" Target="../ctrlProps/ctrlProp316.xml"/><Relationship Id="rId42" Type="http://schemas.openxmlformats.org/officeDocument/2006/relationships/ctrlProp" Target="../ctrlProps/ctrlProp55.xml"/><Relationship Id="rId84" Type="http://schemas.openxmlformats.org/officeDocument/2006/relationships/ctrlProp" Target="../ctrlProps/ctrlProp97.xml"/><Relationship Id="rId138" Type="http://schemas.openxmlformats.org/officeDocument/2006/relationships/ctrlProp" Target="../ctrlProps/ctrlProp151.xml"/><Relationship Id="rId345" Type="http://schemas.openxmlformats.org/officeDocument/2006/relationships/ctrlProp" Target="../ctrlProps/ctrlProp358.xml"/><Relationship Id="rId191" Type="http://schemas.openxmlformats.org/officeDocument/2006/relationships/ctrlProp" Target="../ctrlProps/ctrlProp204.xml"/><Relationship Id="rId205" Type="http://schemas.openxmlformats.org/officeDocument/2006/relationships/ctrlProp" Target="../ctrlProps/ctrlProp218.xml"/><Relationship Id="rId247" Type="http://schemas.openxmlformats.org/officeDocument/2006/relationships/ctrlProp" Target="../ctrlProps/ctrlProp260.xml"/><Relationship Id="rId107" Type="http://schemas.openxmlformats.org/officeDocument/2006/relationships/ctrlProp" Target="../ctrlProps/ctrlProp120.xml"/><Relationship Id="rId289" Type="http://schemas.openxmlformats.org/officeDocument/2006/relationships/ctrlProp" Target="../ctrlProps/ctrlProp302.xml"/><Relationship Id="rId11" Type="http://schemas.openxmlformats.org/officeDocument/2006/relationships/ctrlProp" Target="../ctrlProps/ctrlProp24.xml"/><Relationship Id="rId53" Type="http://schemas.openxmlformats.org/officeDocument/2006/relationships/ctrlProp" Target="../ctrlProps/ctrlProp66.xml"/><Relationship Id="rId149" Type="http://schemas.openxmlformats.org/officeDocument/2006/relationships/ctrlProp" Target="../ctrlProps/ctrlProp162.xml"/><Relationship Id="rId314" Type="http://schemas.openxmlformats.org/officeDocument/2006/relationships/ctrlProp" Target="../ctrlProps/ctrlProp327.xml"/><Relationship Id="rId356" Type="http://schemas.openxmlformats.org/officeDocument/2006/relationships/ctrlProp" Target="../ctrlProps/ctrlProp369.xml"/><Relationship Id="rId95" Type="http://schemas.openxmlformats.org/officeDocument/2006/relationships/ctrlProp" Target="../ctrlProps/ctrlProp108.xml"/><Relationship Id="rId160" Type="http://schemas.openxmlformats.org/officeDocument/2006/relationships/ctrlProp" Target="../ctrlProps/ctrlProp173.xml"/><Relationship Id="rId216" Type="http://schemas.openxmlformats.org/officeDocument/2006/relationships/ctrlProp" Target="../ctrlProps/ctrlProp229.xml"/><Relationship Id="rId258" Type="http://schemas.openxmlformats.org/officeDocument/2006/relationships/ctrlProp" Target="../ctrlProps/ctrlProp271.xml"/><Relationship Id="rId22" Type="http://schemas.openxmlformats.org/officeDocument/2006/relationships/ctrlProp" Target="../ctrlProps/ctrlProp35.xml"/><Relationship Id="rId64" Type="http://schemas.openxmlformats.org/officeDocument/2006/relationships/ctrlProp" Target="../ctrlProps/ctrlProp77.xml"/><Relationship Id="rId118" Type="http://schemas.openxmlformats.org/officeDocument/2006/relationships/ctrlProp" Target="../ctrlProps/ctrlProp131.xml"/><Relationship Id="rId325" Type="http://schemas.openxmlformats.org/officeDocument/2006/relationships/ctrlProp" Target="../ctrlProps/ctrlProp338.xml"/><Relationship Id="rId367" Type="http://schemas.openxmlformats.org/officeDocument/2006/relationships/ctrlProp" Target="../ctrlProps/ctrlProp380.xml"/><Relationship Id="rId171" Type="http://schemas.openxmlformats.org/officeDocument/2006/relationships/ctrlProp" Target="../ctrlProps/ctrlProp184.xml"/><Relationship Id="rId227" Type="http://schemas.openxmlformats.org/officeDocument/2006/relationships/ctrlProp" Target="../ctrlProps/ctrlProp240.xml"/><Relationship Id="rId269" Type="http://schemas.openxmlformats.org/officeDocument/2006/relationships/ctrlProp" Target="../ctrlProps/ctrlProp282.xml"/><Relationship Id="rId33" Type="http://schemas.openxmlformats.org/officeDocument/2006/relationships/ctrlProp" Target="../ctrlProps/ctrlProp46.xml"/><Relationship Id="rId129" Type="http://schemas.openxmlformats.org/officeDocument/2006/relationships/ctrlProp" Target="../ctrlProps/ctrlProp142.xml"/><Relationship Id="rId280" Type="http://schemas.openxmlformats.org/officeDocument/2006/relationships/ctrlProp" Target="../ctrlProps/ctrlProp293.xml"/><Relationship Id="rId336" Type="http://schemas.openxmlformats.org/officeDocument/2006/relationships/ctrlProp" Target="../ctrlProps/ctrlProp349.xml"/><Relationship Id="rId75" Type="http://schemas.openxmlformats.org/officeDocument/2006/relationships/ctrlProp" Target="../ctrlProps/ctrlProp88.xml"/><Relationship Id="rId140" Type="http://schemas.openxmlformats.org/officeDocument/2006/relationships/ctrlProp" Target="../ctrlProps/ctrlProp153.xml"/><Relationship Id="rId182" Type="http://schemas.openxmlformats.org/officeDocument/2006/relationships/ctrlProp" Target="../ctrlProps/ctrlProp195.xml"/><Relationship Id="rId378" Type="http://schemas.openxmlformats.org/officeDocument/2006/relationships/ctrlProp" Target="../ctrlProps/ctrlProp391.xml"/><Relationship Id="rId6" Type="http://schemas.openxmlformats.org/officeDocument/2006/relationships/ctrlProp" Target="../ctrlProps/ctrlProp19.xml"/><Relationship Id="rId238" Type="http://schemas.openxmlformats.org/officeDocument/2006/relationships/ctrlProp" Target="../ctrlProps/ctrlProp251.xml"/><Relationship Id="rId291" Type="http://schemas.openxmlformats.org/officeDocument/2006/relationships/ctrlProp" Target="../ctrlProps/ctrlProp304.xml"/><Relationship Id="rId305" Type="http://schemas.openxmlformats.org/officeDocument/2006/relationships/ctrlProp" Target="../ctrlProps/ctrlProp318.xml"/><Relationship Id="rId347" Type="http://schemas.openxmlformats.org/officeDocument/2006/relationships/ctrlProp" Target="../ctrlProps/ctrlProp360.xml"/><Relationship Id="rId44" Type="http://schemas.openxmlformats.org/officeDocument/2006/relationships/ctrlProp" Target="../ctrlProps/ctrlProp57.xml"/><Relationship Id="rId86" Type="http://schemas.openxmlformats.org/officeDocument/2006/relationships/ctrlProp" Target="../ctrlProps/ctrlProp99.xml"/><Relationship Id="rId151" Type="http://schemas.openxmlformats.org/officeDocument/2006/relationships/ctrlProp" Target="../ctrlProps/ctrlProp164.xml"/><Relationship Id="rId193" Type="http://schemas.openxmlformats.org/officeDocument/2006/relationships/ctrlProp" Target="../ctrlProps/ctrlProp206.xml"/><Relationship Id="rId207" Type="http://schemas.openxmlformats.org/officeDocument/2006/relationships/ctrlProp" Target="../ctrlProps/ctrlProp220.xml"/><Relationship Id="rId249" Type="http://schemas.openxmlformats.org/officeDocument/2006/relationships/ctrlProp" Target="../ctrlProps/ctrlProp262.xml"/><Relationship Id="rId13" Type="http://schemas.openxmlformats.org/officeDocument/2006/relationships/ctrlProp" Target="../ctrlProps/ctrlProp26.xml"/><Relationship Id="rId109" Type="http://schemas.openxmlformats.org/officeDocument/2006/relationships/ctrlProp" Target="../ctrlProps/ctrlProp122.xml"/><Relationship Id="rId260" Type="http://schemas.openxmlformats.org/officeDocument/2006/relationships/ctrlProp" Target="../ctrlProps/ctrlProp273.xml"/><Relationship Id="rId316" Type="http://schemas.openxmlformats.org/officeDocument/2006/relationships/ctrlProp" Target="../ctrlProps/ctrlProp329.xml"/><Relationship Id="rId55" Type="http://schemas.openxmlformats.org/officeDocument/2006/relationships/ctrlProp" Target="../ctrlProps/ctrlProp68.xml"/><Relationship Id="rId97" Type="http://schemas.openxmlformats.org/officeDocument/2006/relationships/ctrlProp" Target="../ctrlProps/ctrlProp110.xml"/><Relationship Id="rId120" Type="http://schemas.openxmlformats.org/officeDocument/2006/relationships/ctrlProp" Target="../ctrlProps/ctrlProp133.xml"/><Relationship Id="rId358" Type="http://schemas.openxmlformats.org/officeDocument/2006/relationships/ctrlProp" Target="../ctrlProps/ctrlProp371.xml"/><Relationship Id="rId162" Type="http://schemas.openxmlformats.org/officeDocument/2006/relationships/ctrlProp" Target="../ctrlProps/ctrlProp175.xml"/><Relationship Id="rId218" Type="http://schemas.openxmlformats.org/officeDocument/2006/relationships/ctrlProp" Target="../ctrlProps/ctrlProp231.xml"/><Relationship Id="rId271" Type="http://schemas.openxmlformats.org/officeDocument/2006/relationships/ctrlProp" Target="../ctrlProps/ctrlProp284.xml"/><Relationship Id="rId24" Type="http://schemas.openxmlformats.org/officeDocument/2006/relationships/ctrlProp" Target="../ctrlProps/ctrlProp37.xml"/><Relationship Id="rId66" Type="http://schemas.openxmlformats.org/officeDocument/2006/relationships/ctrlProp" Target="../ctrlProps/ctrlProp79.xml"/><Relationship Id="rId131" Type="http://schemas.openxmlformats.org/officeDocument/2006/relationships/ctrlProp" Target="../ctrlProps/ctrlProp144.xml"/><Relationship Id="rId327" Type="http://schemas.openxmlformats.org/officeDocument/2006/relationships/ctrlProp" Target="../ctrlProps/ctrlProp340.xml"/><Relationship Id="rId369" Type="http://schemas.openxmlformats.org/officeDocument/2006/relationships/ctrlProp" Target="../ctrlProps/ctrlProp382.xml"/><Relationship Id="rId173" Type="http://schemas.openxmlformats.org/officeDocument/2006/relationships/ctrlProp" Target="../ctrlProps/ctrlProp186.xml"/><Relationship Id="rId229" Type="http://schemas.openxmlformats.org/officeDocument/2006/relationships/ctrlProp" Target="../ctrlProps/ctrlProp242.xml"/><Relationship Id="rId380" Type="http://schemas.openxmlformats.org/officeDocument/2006/relationships/ctrlProp" Target="../ctrlProps/ctrlProp393.xml"/><Relationship Id="rId240" Type="http://schemas.openxmlformats.org/officeDocument/2006/relationships/ctrlProp" Target="../ctrlProps/ctrlProp253.xml"/><Relationship Id="rId35" Type="http://schemas.openxmlformats.org/officeDocument/2006/relationships/ctrlProp" Target="../ctrlProps/ctrlProp48.xml"/><Relationship Id="rId77" Type="http://schemas.openxmlformats.org/officeDocument/2006/relationships/ctrlProp" Target="../ctrlProps/ctrlProp90.xml"/><Relationship Id="rId100" Type="http://schemas.openxmlformats.org/officeDocument/2006/relationships/ctrlProp" Target="../ctrlProps/ctrlProp113.xml"/><Relationship Id="rId282" Type="http://schemas.openxmlformats.org/officeDocument/2006/relationships/ctrlProp" Target="../ctrlProps/ctrlProp295.xml"/><Relationship Id="rId338" Type="http://schemas.openxmlformats.org/officeDocument/2006/relationships/ctrlProp" Target="../ctrlProps/ctrlProp351.xml"/><Relationship Id="rId8" Type="http://schemas.openxmlformats.org/officeDocument/2006/relationships/ctrlProp" Target="../ctrlProps/ctrlProp21.xml"/><Relationship Id="rId142" Type="http://schemas.openxmlformats.org/officeDocument/2006/relationships/ctrlProp" Target="../ctrlProps/ctrlProp155.xml"/><Relationship Id="rId184" Type="http://schemas.openxmlformats.org/officeDocument/2006/relationships/ctrlProp" Target="../ctrlProps/ctrlProp197.xml"/><Relationship Id="rId251" Type="http://schemas.openxmlformats.org/officeDocument/2006/relationships/ctrlProp" Target="../ctrlProps/ctrlProp264.xml"/><Relationship Id="rId46" Type="http://schemas.openxmlformats.org/officeDocument/2006/relationships/ctrlProp" Target="../ctrlProps/ctrlProp59.xml"/><Relationship Id="rId293" Type="http://schemas.openxmlformats.org/officeDocument/2006/relationships/ctrlProp" Target="../ctrlProps/ctrlProp306.xml"/><Relationship Id="rId307" Type="http://schemas.openxmlformats.org/officeDocument/2006/relationships/ctrlProp" Target="../ctrlProps/ctrlProp320.xml"/><Relationship Id="rId349" Type="http://schemas.openxmlformats.org/officeDocument/2006/relationships/ctrlProp" Target="../ctrlProps/ctrlProp362.xml"/><Relationship Id="rId88" Type="http://schemas.openxmlformats.org/officeDocument/2006/relationships/ctrlProp" Target="../ctrlProps/ctrlProp101.xml"/><Relationship Id="rId111" Type="http://schemas.openxmlformats.org/officeDocument/2006/relationships/ctrlProp" Target="../ctrlProps/ctrlProp124.xml"/><Relationship Id="rId153" Type="http://schemas.openxmlformats.org/officeDocument/2006/relationships/ctrlProp" Target="../ctrlProps/ctrlProp166.xml"/><Relationship Id="rId195" Type="http://schemas.openxmlformats.org/officeDocument/2006/relationships/ctrlProp" Target="../ctrlProps/ctrlProp208.xml"/><Relationship Id="rId209" Type="http://schemas.openxmlformats.org/officeDocument/2006/relationships/ctrlProp" Target="../ctrlProps/ctrlProp222.xml"/><Relationship Id="rId360" Type="http://schemas.openxmlformats.org/officeDocument/2006/relationships/ctrlProp" Target="../ctrlProps/ctrlProp373.xml"/><Relationship Id="rId220" Type="http://schemas.openxmlformats.org/officeDocument/2006/relationships/ctrlProp" Target="../ctrlProps/ctrlProp233.xml"/><Relationship Id="rId15" Type="http://schemas.openxmlformats.org/officeDocument/2006/relationships/ctrlProp" Target="../ctrlProps/ctrlProp28.xml"/><Relationship Id="rId57" Type="http://schemas.openxmlformats.org/officeDocument/2006/relationships/ctrlProp" Target="../ctrlProps/ctrlProp70.xml"/><Relationship Id="rId262" Type="http://schemas.openxmlformats.org/officeDocument/2006/relationships/ctrlProp" Target="../ctrlProps/ctrlProp275.xml"/><Relationship Id="rId318" Type="http://schemas.openxmlformats.org/officeDocument/2006/relationships/ctrlProp" Target="../ctrlProps/ctrlProp331.xml"/><Relationship Id="rId99" Type="http://schemas.openxmlformats.org/officeDocument/2006/relationships/ctrlProp" Target="../ctrlProps/ctrlProp112.xml"/><Relationship Id="rId122" Type="http://schemas.openxmlformats.org/officeDocument/2006/relationships/ctrlProp" Target="../ctrlProps/ctrlProp135.xml"/><Relationship Id="rId164" Type="http://schemas.openxmlformats.org/officeDocument/2006/relationships/ctrlProp" Target="../ctrlProps/ctrlProp177.xml"/><Relationship Id="rId371" Type="http://schemas.openxmlformats.org/officeDocument/2006/relationships/ctrlProp" Target="../ctrlProps/ctrlProp384.xml"/><Relationship Id="rId26" Type="http://schemas.openxmlformats.org/officeDocument/2006/relationships/ctrlProp" Target="../ctrlProps/ctrlProp39.xml"/><Relationship Id="rId231" Type="http://schemas.openxmlformats.org/officeDocument/2006/relationships/ctrlProp" Target="../ctrlProps/ctrlProp244.xml"/><Relationship Id="rId273" Type="http://schemas.openxmlformats.org/officeDocument/2006/relationships/ctrlProp" Target="../ctrlProps/ctrlProp286.xml"/><Relationship Id="rId329" Type="http://schemas.openxmlformats.org/officeDocument/2006/relationships/ctrlProp" Target="../ctrlProps/ctrlProp34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747E-EE91-4646-AD37-12107CC0F008}">
  <dimension ref="B1:AX58"/>
  <sheetViews>
    <sheetView showGridLines="0" tabSelected="1" showRuler="0" showWhiteSpace="0" view="pageBreakPreview" zoomScale="70" zoomScaleNormal="80" zoomScaleSheetLayoutView="70" workbookViewId="0">
      <selection activeCell="O41" sqref="O41:P52"/>
    </sheetView>
  </sheetViews>
  <sheetFormatPr defaultColWidth="9" defaultRowHeight="13.5"/>
  <cols>
    <col min="1" max="1" width="4" style="19" customWidth="1"/>
    <col min="2" max="2" width="7.875" style="18" customWidth="1"/>
    <col min="3" max="3" width="41.25" style="18" customWidth="1"/>
    <col min="4" max="17" width="6.625" style="18" customWidth="1"/>
    <col min="18" max="18" width="9" style="18"/>
    <col min="19" max="19" width="3.5" style="18" customWidth="1"/>
    <col min="20" max="20" width="8.75" style="19" customWidth="1"/>
    <col min="21" max="21" width="60.125" style="19" hidden="1" customWidth="1"/>
    <col min="22" max="23" width="38.125" style="19" hidden="1" customWidth="1"/>
    <col min="24" max="24" width="49.25" style="19" hidden="1" customWidth="1"/>
    <col min="25" max="25" width="8.75" style="19" hidden="1" customWidth="1"/>
    <col min="26" max="27" width="15.875" style="19" hidden="1" customWidth="1"/>
    <col min="28" max="49" width="8.75" style="19" hidden="1" customWidth="1"/>
    <col min="50" max="16384" width="9" style="19"/>
  </cols>
  <sheetData>
    <row r="1" spans="2:50" ht="14.25" thickBot="1"/>
    <row r="2" spans="2:50" ht="43.5" customHeight="1" thickTop="1">
      <c r="B2" s="20"/>
      <c r="C2" s="620" t="s">
        <v>687</v>
      </c>
      <c r="D2" s="620"/>
      <c r="E2" s="620"/>
      <c r="F2" s="620"/>
      <c r="G2" s="620"/>
      <c r="H2" s="620"/>
      <c r="I2" s="620"/>
      <c r="J2" s="620"/>
      <c r="K2" s="620"/>
      <c r="L2" s="620"/>
      <c r="M2" s="620"/>
      <c r="N2" s="620"/>
      <c r="O2" s="620"/>
      <c r="P2" s="620"/>
      <c r="Q2" s="620"/>
      <c r="R2" s="21"/>
    </row>
    <row r="3" spans="2:50" ht="39.75" customHeight="1" thickBot="1">
      <c r="B3" s="624" t="s">
        <v>268</v>
      </c>
      <c r="C3" s="625"/>
      <c r="D3" s="625"/>
      <c r="E3" s="625"/>
      <c r="F3" s="625"/>
      <c r="G3" s="625"/>
      <c r="H3" s="625"/>
      <c r="I3" s="625"/>
      <c r="J3" s="625"/>
      <c r="K3" s="625"/>
      <c r="L3" s="625"/>
      <c r="M3" s="625"/>
      <c r="N3" s="625"/>
      <c r="O3" s="625"/>
      <c r="P3" s="625"/>
      <c r="Q3" s="625"/>
      <c r="R3" s="626"/>
    </row>
    <row r="4" spans="2:50" ht="30" customHeight="1" thickBot="1">
      <c r="B4" s="22"/>
      <c r="C4" s="60" t="s">
        <v>341</v>
      </c>
      <c r="D4" s="61" t="s">
        <v>223</v>
      </c>
      <c r="E4" s="75"/>
      <c r="F4" s="61" t="s">
        <v>224</v>
      </c>
      <c r="G4" s="75"/>
      <c r="H4" s="61" t="s">
        <v>225</v>
      </c>
      <c r="I4" s="75"/>
      <c r="J4" s="61" t="s">
        <v>211</v>
      </c>
      <c r="K4" s="585"/>
      <c r="L4" s="585"/>
      <c r="M4" s="585"/>
      <c r="N4" s="585"/>
      <c r="O4" s="585"/>
      <c r="P4" s="585"/>
      <c r="Q4" s="24"/>
      <c r="R4" s="23"/>
    </row>
    <row r="5" spans="2:50" ht="30" customHeight="1" thickBot="1">
      <c r="B5" s="22"/>
      <c r="C5" s="30" t="s">
        <v>205</v>
      </c>
      <c r="D5" s="623"/>
      <c r="E5" s="623"/>
      <c r="F5" s="623"/>
      <c r="G5" s="623"/>
      <c r="H5" s="623"/>
      <c r="I5" s="623"/>
      <c r="J5" s="623"/>
      <c r="K5" s="67"/>
      <c r="L5" s="67"/>
      <c r="M5" s="67"/>
      <c r="N5" s="67"/>
      <c r="O5" s="67"/>
      <c r="P5" s="67"/>
      <c r="Q5" s="67"/>
      <c r="R5" s="23"/>
      <c r="U5" s="31" t="s">
        <v>161</v>
      </c>
      <c r="V5" s="31" t="s">
        <v>162</v>
      </c>
      <c r="W5" s="31" t="s">
        <v>163</v>
      </c>
      <c r="X5" s="31" t="s">
        <v>164</v>
      </c>
      <c r="Y5" s="31" t="s">
        <v>165</v>
      </c>
      <c r="Z5" s="31" t="s">
        <v>166</v>
      </c>
      <c r="AA5" s="31" t="s">
        <v>167</v>
      </c>
      <c r="AB5" s="31" t="s">
        <v>168</v>
      </c>
      <c r="AC5" s="621" t="s">
        <v>169</v>
      </c>
      <c r="AD5" s="621"/>
      <c r="AE5" s="621"/>
      <c r="AF5" s="621"/>
      <c r="AG5" s="621"/>
      <c r="AH5" s="621"/>
      <c r="AI5" s="621"/>
      <c r="AJ5" s="621"/>
      <c r="AK5" s="621"/>
      <c r="AL5" s="621"/>
      <c r="AM5" s="621"/>
      <c r="AN5" s="621"/>
      <c r="AO5" s="621"/>
      <c r="AP5" s="621"/>
      <c r="AQ5" s="621"/>
      <c r="AR5" s="621"/>
      <c r="AS5" s="621"/>
      <c r="AT5" s="621"/>
      <c r="AU5" s="621"/>
      <c r="AV5" s="621"/>
      <c r="AW5" s="621"/>
    </row>
    <row r="6" spans="2:50" ht="30" customHeight="1" thickTop="1">
      <c r="B6" s="22"/>
      <c r="C6" s="36"/>
      <c r="D6" s="37"/>
      <c r="E6" s="37"/>
      <c r="F6" s="37"/>
      <c r="G6" s="37"/>
      <c r="H6" s="37"/>
      <c r="I6" s="37"/>
      <c r="J6" s="37"/>
      <c r="K6" s="37"/>
      <c r="L6" s="37"/>
      <c r="M6" s="37"/>
      <c r="N6" s="37"/>
      <c r="O6" s="37"/>
      <c r="P6" s="37"/>
      <c r="Q6" s="37"/>
      <c r="R6" s="23"/>
      <c r="U6" s="35" t="s">
        <v>194</v>
      </c>
      <c r="AE6" s="50"/>
      <c r="AF6" s="50"/>
      <c r="AG6" s="50"/>
      <c r="AH6" s="50"/>
      <c r="AI6" s="50"/>
      <c r="AJ6" s="50"/>
      <c r="AK6" s="50"/>
      <c r="AL6" s="50"/>
      <c r="AM6" s="50"/>
      <c r="AN6" s="50"/>
      <c r="AO6" s="50"/>
      <c r="AP6" s="50"/>
      <c r="AQ6" s="50"/>
      <c r="AR6" s="50"/>
    </row>
    <row r="7" spans="2:50" s="29" customFormat="1" ht="30" customHeight="1">
      <c r="B7" s="25"/>
      <c r="C7" s="26" t="s">
        <v>207</v>
      </c>
      <c r="D7" s="27"/>
      <c r="E7" s="27"/>
      <c r="F7" s="27"/>
      <c r="G7" s="27"/>
      <c r="H7" s="27"/>
      <c r="I7" s="27"/>
      <c r="J7" s="27"/>
      <c r="K7" s="27"/>
      <c r="L7" s="27"/>
      <c r="M7" s="27"/>
      <c r="N7" s="27"/>
      <c r="O7" s="27"/>
      <c r="P7" s="27"/>
      <c r="Q7" s="27"/>
      <c r="R7" s="28"/>
    </row>
    <row r="8" spans="2:50" ht="30" customHeight="1" thickBot="1">
      <c r="B8" s="22"/>
      <c r="C8" s="30" t="s">
        <v>160</v>
      </c>
      <c r="D8" s="612"/>
      <c r="E8" s="612"/>
      <c r="F8" s="612"/>
      <c r="G8" s="612"/>
      <c r="H8" s="612"/>
      <c r="I8" s="612"/>
      <c r="J8" s="612"/>
      <c r="K8" s="612"/>
      <c r="L8" s="612"/>
      <c r="M8" s="612"/>
      <c r="N8" s="612"/>
      <c r="O8" s="612"/>
      <c r="P8" s="612"/>
      <c r="Q8" s="612"/>
      <c r="R8" s="23"/>
      <c r="U8" s="31" t="s">
        <v>161</v>
      </c>
      <c r="V8" s="31" t="s">
        <v>162</v>
      </c>
      <c r="W8" s="31" t="s">
        <v>163</v>
      </c>
      <c r="X8" s="31" t="s">
        <v>164</v>
      </c>
      <c r="Y8" s="31" t="s">
        <v>165</v>
      </c>
      <c r="Z8" s="31" t="s">
        <v>166</v>
      </c>
      <c r="AA8" s="31" t="s">
        <v>167</v>
      </c>
      <c r="AB8" s="31" t="s">
        <v>168</v>
      </c>
      <c r="AC8" s="621" t="s">
        <v>169</v>
      </c>
      <c r="AD8" s="621"/>
      <c r="AE8" s="621"/>
      <c r="AF8" s="621"/>
      <c r="AG8" s="621"/>
      <c r="AH8" s="621"/>
      <c r="AI8" s="621"/>
      <c r="AJ8" s="621"/>
      <c r="AK8" s="621"/>
      <c r="AL8" s="621"/>
      <c r="AM8" s="621"/>
      <c r="AN8" s="621"/>
      <c r="AO8" s="621"/>
      <c r="AP8" s="621"/>
      <c r="AQ8" s="621"/>
      <c r="AR8" s="621"/>
      <c r="AS8" s="621"/>
      <c r="AT8" s="621"/>
      <c r="AU8" s="621"/>
      <c r="AV8" s="621"/>
      <c r="AW8" s="621"/>
    </row>
    <row r="9" spans="2:50" ht="30" customHeight="1" thickTop="1" thickBot="1">
      <c r="B9" s="22"/>
      <c r="C9" s="32" t="s">
        <v>43</v>
      </c>
      <c r="D9" s="613"/>
      <c r="E9" s="613"/>
      <c r="F9" s="613"/>
      <c r="G9" s="613"/>
      <c r="H9" s="613"/>
      <c r="I9" s="613"/>
      <c r="J9" s="613"/>
      <c r="K9" s="613"/>
      <c r="L9" s="613"/>
      <c r="M9" s="613"/>
      <c r="N9" s="613"/>
      <c r="O9" s="613"/>
      <c r="P9" s="613"/>
      <c r="Q9" s="613"/>
      <c r="R9" s="23"/>
      <c r="U9" s="33" t="s">
        <v>170</v>
      </c>
      <c r="V9" s="33" t="s">
        <v>171</v>
      </c>
      <c r="W9" s="33" t="s">
        <v>172</v>
      </c>
      <c r="X9" s="33" t="s">
        <v>173</v>
      </c>
      <c r="Y9" s="33">
        <v>138</v>
      </c>
      <c r="Z9" s="34">
        <v>45063</v>
      </c>
      <c r="AA9" s="34">
        <v>45181</v>
      </c>
      <c r="AB9" s="33" t="s">
        <v>174</v>
      </c>
      <c r="AC9" s="622" t="s">
        <v>175</v>
      </c>
      <c r="AD9" s="622"/>
      <c r="AE9" s="622"/>
      <c r="AF9" s="622"/>
      <c r="AG9" s="622"/>
      <c r="AH9" s="622"/>
      <c r="AI9" s="622"/>
      <c r="AJ9" s="622"/>
      <c r="AK9" s="622"/>
      <c r="AL9" s="622"/>
      <c r="AM9" s="622"/>
      <c r="AN9" s="622"/>
      <c r="AO9" s="622"/>
      <c r="AP9" s="622"/>
      <c r="AQ9" s="622"/>
      <c r="AR9" s="622"/>
      <c r="AS9" s="622"/>
      <c r="AT9" s="622"/>
      <c r="AU9" s="622"/>
      <c r="AV9" s="622"/>
      <c r="AW9" s="622"/>
    </row>
    <row r="10" spans="2:50" ht="30" customHeight="1" thickTop="1" thickBot="1">
      <c r="B10" s="22"/>
      <c r="C10" s="32" t="s">
        <v>176</v>
      </c>
      <c r="D10" s="613"/>
      <c r="E10" s="613"/>
      <c r="F10" s="613"/>
      <c r="G10" s="613"/>
      <c r="H10" s="613"/>
      <c r="I10" s="613"/>
      <c r="J10" s="613"/>
      <c r="K10" s="613"/>
      <c r="L10" s="613"/>
      <c r="M10" s="613"/>
      <c r="N10" s="613"/>
      <c r="O10" s="613"/>
      <c r="P10" s="613"/>
      <c r="Q10" s="613"/>
      <c r="R10" s="23"/>
      <c r="U10" s="33" t="s">
        <v>170</v>
      </c>
      <c r="V10" s="33" t="s">
        <v>171</v>
      </c>
      <c r="W10" s="33" t="s">
        <v>172</v>
      </c>
      <c r="X10" s="33" t="s">
        <v>177</v>
      </c>
      <c r="Y10" s="33">
        <v>138</v>
      </c>
      <c r="Z10" s="34">
        <v>45063</v>
      </c>
      <c r="AA10" s="34">
        <v>45181</v>
      </c>
      <c r="AB10" s="33" t="s">
        <v>174</v>
      </c>
      <c r="AC10" s="627" t="s">
        <v>178</v>
      </c>
      <c r="AD10" s="628"/>
      <c r="AE10" s="628"/>
      <c r="AF10" s="628"/>
      <c r="AG10" s="628"/>
      <c r="AH10" s="628"/>
      <c r="AI10" s="628"/>
      <c r="AJ10" s="628"/>
      <c r="AK10" s="628"/>
      <c r="AL10" s="628"/>
      <c r="AM10" s="628"/>
      <c r="AN10" s="628"/>
      <c r="AO10" s="628"/>
      <c r="AP10" s="628"/>
      <c r="AQ10" s="628"/>
      <c r="AR10" s="628"/>
      <c r="AS10" s="628"/>
      <c r="AT10" s="628"/>
      <c r="AU10" s="628"/>
      <c r="AV10" s="628"/>
      <c r="AW10" s="629"/>
    </row>
    <row r="11" spans="2:50" ht="30" customHeight="1" thickTop="1" thickBot="1">
      <c r="B11" s="22"/>
      <c r="C11" s="48" t="s">
        <v>179</v>
      </c>
      <c r="D11" s="613"/>
      <c r="E11" s="613"/>
      <c r="F11" s="613"/>
      <c r="G11" s="613"/>
      <c r="H11" s="613"/>
      <c r="I11" s="613"/>
      <c r="J11" s="613"/>
      <c r="K11" s="613"/>
      <c r="L11" s="613"/>
      <c r="M11" s="613"/>
      <c r="N11" s="613"/>
      <c r="O11" s="613"/>
      <c r="P11" s="613"/>
      <c r="Q11" s="613"/>
      <c r="R11" s="23"/>
      <c r="U11" s="33" t="s">
        <v>170</v>
      </c>
      <c r="V11" s="33" t="s">
        <v>171</v>
      </c>
      <c r="W11" s="33" t="s">
        <v>172</v>
      </c>
      <c r="X11" s="33" t="s">
        <v>180</v>
      </c>
      <c r="Y11" s="33">
        <v>144</v>
      </c>
      <c r="Z11" s="34">
        <v>45064</v>
      </c>
      <c r="AA11" s="34">
        <v>45182</v>
      </c>
      <c r="AB11" s="33" t="s">
        <v>174</v>
      </c>
      <c r="AC11" s="627" t="s">
        <v>181</v>
      </c>
      <c r="AD11" s="628"/>
      <c r="AE11" s="628"/>
      <c r="AF11" s="628"/>
      <c r="AG11" s="628"/>
      <c r="AH11" s="628"/>
      <c r="AI11" s="628"/>
      <c r="AJ11" s="628"/>
      <c r="AK11" s="628"/>
      <c r="AL11" s="628"/>
      <c r="AM11" s="628"/>
      <c r="AN11" s="628"/>
      <c r="AO11" s="628"/>
      <c r="AP11" s="628"/>
      <c r="AQ11" s="628"/>
      <c r="AR11" s="628"/>
      <c r="AS11" s="628"/>
      <c r="AT11" s="628"/>
      <c r="AU11" s="628"/>
      <c r="AV11" s="628"/>
      <c r="AW11" s="629"/>
    </row>
    <row r="12" spans="2:50" ht="30" customHeight="1" thickTop="1" thickBot="1">
      <c r="B12" s="22"/>
      <c r="C12" s="32" t="s">
        <v>182</v>
      </c>
      <c r="D12" s="613"/>
      <c r="E12" s="613"/>
      <c r="F12" s="613"/>
      <c r="G12" s="613"/>
      <c r="H12" s="613"/>
      <c r="I12" s="613"/>
      <c r="J12" s="613"/>
      <c r="K12" s="613"/>
      <c r="L12" s="613"/>
      <c r="M12" s="613"/>
      <c r="N12" s="613"/>
      <c r="O12" s="613"/>
      <c r="P12" s="613"/>
      <c r="Q12" s="613"/>
      <c r="R12" s="23"/>
      <c r="U12" s="33" t="s">
        <v>170</v>
      </c>
      <c r="V12" s="33" t="s">
        <v>171</v>
      </c>
      <c r="W12" s="33" t="s">
        <v>172</v>
      </c>
      <c r="X12" s="33" t="s">
        <v>183</v>
      </c>
      <c r="Y12" s="33">
        <v>144</v>
      </c>
      <c r="Z12" s="34">
        <v>45064</v>
      </c>
      <c r="AA12" s="34">
        <v>45182</v>
      </c>
      <c r="AB12" s="33" t="s">
        <v>174</v>
      </c>
      <c r="AC12" s="627" t="s">
        <v>184</v>
      </c>
      <c r="AD12" s="628"/>
      <c r="AE12" s="628"/>
      <c r="AF12" s="628"/>
      <c r="AG12" s="628"/>
      <c r="AH12" s="628"/>
      <c r="AI12" s="628"/>
      <c r="AJ12" s="628"/>
      <c r="AK12" s="628"/>
      <c r="AL12" s="628"/>
      <c r="AM12" s="628"/>
      <c r="AN12" s="628"/>
      <c r="AO12" s="628"/>
      <c r="AP12" s="628"/>
      <c r="AQ12" s="628"/>
      <c r="AR12" s="628"/>
      <c r="AS12" s="628"/>
      <c r="AT12" s="628"/>
      <c r="AU12" s="628"/>
      <c r="AV12" s="628"/>
      <c r="AW12" s="629"/>
    </row>
    <row r="13" spans="2:50" ht="30" customHeight="1" thickTop="1" thickBot="1">
      <c r="B13" s="22"/>
      <c r="C13" s="32" t="s">
        <v>185</v>
      </c>
      <c r="D13" s="602"/>
      <c r="E13" s="602"/>
      <c r="F13" s="602"/>
      <c r="G13" s="602"/>
      <c r="H13" s="602"/>
      <c r="I13" s="602"/>
      <c r="J13" s="602"/>
      <c r="K13" s="602"/>
      <c r="L13" s="602"/>
      <c r="M13" s="602"/>
      <c r="N13" s="602"/>
      <c r="O13" s="602"/>
      <c r="P13" s="602"/>
      <c r="Q13" s="602"/>
      <c r="R13" s="23"/>
      <c r="U13" s="33" t="s">
        <v>170</v>
      </c>
      <c r="V13" s="33" t="s">
        <v>171</v>
      </c>
      <c r="W13" s="33" t="s">
        <v>172</v>
      </c>
      <c r="X13" s="33" t="s">
        <v>186</v>
      </c>
      <c r="Y13" s="33">
        <v>180</v>
      </c>
      <c r="Z13" s="34">
        <v>45211</v>
      </c>
      <c r="AA13" s="34">
        <v>45358</v>
      </c>
      <c r="AB13" s="33" t="s">
        <v>174</v>
      </c>
      <c r="AC13" s="622" t="s">
        <v>187</v>
      </c>
      <c r="AD13" s="622"/>
      <c r="AE13" s="622"/>
      <c r="AF13" s="622"/>
      <c r="AG13" s="622"/>
      <c r="AH13" s="630"/>
      <c r="AI13" s="630"/>
      <c r="AJ13" s="630"/>
      <c r="AK13" s="630"/>
      <c r="AL13" s="630"/>
      <c r="AM13" s="630"/>
      <c r="AN13" s="630"/>
      <c r="AO13" s="630"/>
      <c r="AP13" s="630"/>
      <c r="AQ13" s="630"/>
      <c r="AR13" s="630"/>
      <c r="AS13" s="630"/>
      <c r="AT13" s="630"/>
      <c r="AU13" s="630"/>
      <c r="AV13" s="630"/>
      <c r="AW13" s="630"/>
      <c r="AX13" s="52"/>
    </row>
    <row r="14" spans="2:50" ht="30" customHeight="1" thickTop="1" thickBot="1">
      <c r="B14" s="22"/>
      <c r="C14" s="32" t="s">
        <v>193</v>
      </c>
      <c r="D14" s="631"/>
      <c r="E14" s="631"/>
      <c r="F14" s="631"/>
      <c r="G14" s="631"/>
      <c r="H14" s="631"/>
      <c r="I14" s="631"/>
      <c r="J14" s="631"/>
      <c r="K14" s="631"/>
      <c r="L14" s="631"/>
      <c r="M14" s="631"/>
      <c r="N14" s="631"/>
      <c r="O14" s="631"/>
      <c r="P14" s="631"/>
      <c r="Q14" s="631"/>
      <c r="R14" s="23"/>
      <c r="U14" s="33" t="s">
        <v>190</v>
      </c>
      <c r="V14" s="33" t="s">
        <v>191</v>
      </c>
      <c r="W14" s="33" t="s">
        <v>192</v>
      </c>
      <c r="X14" s="33" t="s">
        <v>188</v>
      </c>
      <c r="Y14" s="33">
        <v>71.5</v>
      </c>
      <c r="Z14" s="34">
        <v>45068</v>
      </c>
      <c r="AA14" s="34">
        <v>45139</v>
      </c>
      <c r="AB14" s="33" t="s">
        <v>174</v>
      </c>
      <c r="AC14" s="622" t="s">
        <v>189</v>
      </c>
      <c r="AD14" s="622"/>
      <c r="AE14" s="622"/>
      <c r="AF14" s="622"/>
      <c r="AG14" s="622"/>
      <c r="AH14" s="630"/>
      <c r="AI14" s="630"/>
      <c r="AJ14" s="630"/>
      <c r="AK14" s="630"/>
      <c r="AL14" s="630"/>
      <c r="AM14" s="630"/>
      <c r="AN14" s="630"/>
      <c r="AO14" s="630"/>
      <c r="AP14" s="630"/>
      <c r="AQ14" s="630"/>
      <c r="AR14" s="630"/>
      <c r="AS14" s="630"/>
      <c r="AT14" s="630"/>
      <c r="AU14" s="630"/>
      <c r="AV14" s="630"/>
      <c r="AW14" s="630"/>
      <c r="AX14" s="53"/>
    </row>
    <row r="15" spans="2:50" ht="30" customHeight="1" thickTop="1" thickBot="1">
      <c r="B15" s="22"/>
      <c r="C15" s="32" t="s">
        <v>436</v>
      </c>
      <c r="D15" s="602"/>
      <c r="E15" s="602"/>
      <c r="F15" s="602"/>
      <c r="G15" s="227" t="s">
        <v>437</v>
      </c>
      <c r="H15" s="227"/>
      <c r="I15" s="227"/>
      <c r="J15" s="227"/>
      <c r="K15" s="227"/>
      <c r="L15" s="227"/>
      <c r="M15" s="227"/>
      <c r="N15" s="227"/>
      <c r="O15" s="227"/>
      <c r="P15" s="227"/>
      <c r="Q15" s="227"/>
      <c r="R15" s="23"/>
      <c r="Z15" s="69"/>
      <c r="AA15" s="69"/>
      <c r="AC15" s="51"/>
      <c r="AD15" s="51"/>
      <c r="AE15" s="51"/>
      <c r="AF15" s="51"/>
      <c r="AG15" s="51"/>
      <c r="AH15" s="70"/>
      <c r="AI15" s="70"/>
      <c r="AJ15" s="70"/>
      <c r="AK15" s="70"/>
      <c r="AL15" s="70"/>
      <c r="AM15" s="70"/>
      <c r="AN15" s="70"/>
      <c r="AO15" s="70"/>
      <c r="AP15" s="70"/>
      <c r="AQ15" s="70"/>
      <c r="AR15" s="70"/>
      <c r="AS15" s="70"/>
      <c r="AT15" s="70"/>
      <c r="AU15" s="70"/>
      <c r="AV15" s="70"/>
      <c r="AW15" s="70"/>
      <c r="AX15" s="53"/>
    </row>
    <row r="16" spans="2:50" ht="30" customHeight="1" thickTop="1" thickBot="1">
      <c r="B16" s="22"/>
      <c r="C16" s="68" t="s">
        <v>261</v>
      </c>
      <c r="D16" s="71" t="s">
        <v>208</v>
      </c>
      <c r="E16" s="72" t="s">
        <v>262</v>
      </c>
      <c r="F16" s="73"/>
      <c r="G16" s="73"/>
      <c r="H16" s="71" t="s">
        <v>208</v>
      </c>
      <c r="I16" s="72" t="s">
        <v>263</v>
      </c>
      <c r="J16" s="73"/>
      <c r="K16" s="74"/>
      <c r="L16" s="65"/>
      <c r="M16" s="65"/>
      <c r="N16" s="65"/>
      <c r="O16" s="65"/>
      <c r="P16" s="65"/>
      <c r="Q16" s="65"/>
      <c r="R16" s="23"/>
      <c r="Z16" s="69"/>
      <c r="AA16" s="69"/>
      <c r="AC16" s="51"/>
      <c r="AD16" s="51"/>
      <c r="AE16" s="51"/>
      <c r="AF16" s="51"/>
      <c r="AG16" s="51"/>
      <c r="AH16" s="70"/>
      <c r="AI16" s="70"/>
      <c r="AJ16" s="70"/>
      <c r="AK16" s="70"/>
      <c r="AL16" s="70"/>
      <c r="AM16" s="70"/>
      <c r="AN16" s="70"/>
      <c r="AO16" s="70"/>
      <c r="AP16" s="70"/>
      <c r="AQ16" s="70"/>
      <c r="AR16" s="70"/>
      <c r="AS16" s="70"/>
      <c r="AT16" s="70"/>
      <c r="AU16" s="70"/>
      <c r="AV16" s="70"/>
      <c r="AW16" s="70"/>
      <c r="AX16" s="53"/>
    </row>
    <row r="17" spans="2:44" ht="30" customHeight="1" thickTop="1" thickBot="1">
      <c r="B17" s="22"/>
      <c r="C17" s="36"/>
      <c r="D17" s="37"/>
      <c r="E17" s="37"/>
      <c r="F17" s="37"/>
      <c r="G17" s="37"/>
      <c r="H17" s="37"/>
      <c r="I17" s="37"/>
      <c r="J17" s="37"/>
      <c r="K17" s="37"/>
      <c r="L17" s="37"/>
      <c r="M17" s="37"/>
      <c r="N17" s="37"/>
      <c r="O17" s="37"/>
      <c r="P17" s="37"/>
      <c r="Q17" s="37"/>
      <c r="R17" s="23"/>
      <c r="U17" s="35" t="s">
        <v>194</v>
      </c>
      <c r="AE17" s="51"/>
      <c r="AF17" s="51"/>
      <c r="AG17" s="51"/>
      <c r="AH17" s="51"/>
      <c r="AI17" s="51"/>
      <c r="AJ17" s="51"/>
      <c r="AK17" s="51"/>
      <c r="AL17" s="51"/>
      <c r="AM17" s="51"/>
      <c r="AN17" s="51"/>
      <c r="AO17" s="51"/>
      <c r="AP17" s="51"/>
      <c r="AQ17" s="51"/>
      <c r="AR17" s="51"/>
    </row>
    <row r="18" spans="2:44" ht="30" customHeight="1" thickBot="1">
      <c r="B18" s="22"/>
      <c r="C18" s="56" t="s">
        <v>209</v>
      </c>
      <c r="D18" s="468" t="s">
        <v>208</v>
      </c>
      <c r="E18" s="407" t="s">
        <v>211</v>
      </c>
      <c r="F18" s="468" t="s">
        <v>208</v>
      </c>
      <c r="G18" s="407" t="s">
        <v>212</v>
      </c>
      <c r="H18" s="468" t="s">
        <v>208</v>
      </c>
      <c r="I18" s="407" t="s">
        <v>213</v>
      </c>
      <c r="J18" s="468" t="s">
        <v>208</v>
      </c>
      <c r="K18" s="407" t="s">
        <v>214</v>
      </c>
      <c r="L18" s="468" t="s">
        <v>208</v>
      </c>
      <c r="M18" s="407" t="s">
        <v>215</v>
      </c>
      <c r="N18" s="468" t="s">
        <v>208</v>
      </c>
      <c r="O18" s="407" t="s">
        <v>216</v>
      </c>
      <c r="P18" s="468" t="s">
        <v>208</v>
      </c>
      <c r="Q18" s="407" t="s">
        <v>217</v>
      </c>
      <c r="R18" s="23"/>
      <c r="U18" s="35"/>
      <c r="AE18" s="51"/>
      <c r="AF18" s="51"/>
      <c r="AG18" s="51"/>
      <c r="AH18" s="51"/>
      <c r="AI18" s="51"/>
      <c r="AJ18" s="51"/>
      <c r="AK18" s="51"/>
      <c r="AL18" s="51"/>
      <c r="AM18" s="51"/>
      <c r="AN18" s="51"/>
      <c r="AO18" s="51"/>
      <c r="AP18" s="51"/>
      <c r="AQ18" s="51"/>
      <c r="AR18" s="51"/>
    </row>
    <row r="19" spans="2:44" ht="30" customHeight="1" thickBot="1">
      <c r="B19" s="22"/>
      <c r="C19" s="56" t="s">
        <v>210</v>
      </c>
      <c r="D19" s="470" t="s">
        <v>208</v>
      </c>
      <c r="E19" s="608" t="s">
        <v>583</v>
      </c>
      <c r="F19" s="608"/>
      <c r="G19" s="609"/>
      <c r="H19" s="57" t="s">
        <v>208</v>
      </c>
      <c r="I19" s="611" t="s">
        <v>685</v>
      </c>
      <c r="J19" s="611"/>
      <c r="K19" s="610"/>
      <c r="L19" s="610"/>
      <c r="M19" s="610"/>
      <c r="N19" s="610"/>
      <c r="O19" s="610"/>
      <c r="P19" s="610"/>
      <c r="Q19" s="469" t="s">
        <v>686</v>
      </c>
      <c r="R19" s="23"/>
      <c r="U19" s="35"/>
      <c r="AE19" s="51"/>
      <c r="AF19" s="51"/>
      <c r="AG19" s="51"/>
      <c r="AH19" s="51"/>
      <c r="AI19" s="51"/>
      <c r="AJ19" s="51"/>
      <c r="AK19" s="51"/>
      <c r="AL19" s="51"/>
      <c r="AM19" s="51"/>
      <c r="AN19" s="51"/>
      <c r="AO19" s="51"/>
      <c r="AP19" s="51"/>
      <c r="AQ19" s="51"/>
      <c r="AR19" s="51"/>
    </row>
    <row r="20" spans="2:44" ht="30" customHeight="1" thickBot="1">
      <c r="B20" s="22"/>
      <c r="C20" s="36"/>
      <c r="D20" s="54"/>
      <c r="E20" s="54"/>
      <c r="F20" s="54"/>
      <c r="G20" s="54"/>
      <c r="H20" s="54"/>
      <c r="I20" s="54"/>
      <c r="J20" s="54"/>
      <c r="K20" s="54"/>
      <c r="L20" s="54"/>
      <c r="M20" s="54"/>
      <c r="N20" s="54"/>
      <c r="O20" s="54"/>
      <c r="P20" s="54"/>
      <c r="Q20" s="54"/>
      <c r="R20" s="23"/>
      <c r="U20" s="35"/>
      <c r="AE20" s="51"/>
      <c r="AF20" s="51"/>
      <c r="AG20" s="51"/>
      <c r="AH20" s="51"/>
      <c r="AI20" s="51"/>
      <c r="AJ20" s="51"/>
      <c r="AK20" s="51"/>
      <c r="AL20" s="51"/>
      <c r="AM20" s="51"/>
      <c r="AN20" s="51"/>
      <c r="AO20" s="51"/>
      <c r="AP20" s="51"/>
      <c r="AQ20" s="51"/>
      <c r="AR20" s="51"/>
    </row>
    <row r="21" spans="2:44" ht="30" customHeight="1" thickBot="1">
      <c r="B21" s="22"/>
      <c r="C21" s="601" t="s">
        <v>218</v>
      </c>
      <c r="D21" s="62"/>
      <c r="E21" s="58" t="s">
        <v>219</v>
      </c>
      <c r="F21" s="62"/>
      <c r="G21" s="58" t="s">
        <v>221</v>
      </c>
      <c r="H21" s="59" t="s">
        <v>220</v>
      </c>
      <c r="I21" s="62"/>
      <c r="J21" s="58" t="s">
        <v>219</v>
      </c>
      <c r="K21" s="62"/>
      <c r="L21" s="58" t="s">
        <v>222</v>
      </c>
      <c r="M21" s="55"/>
      <c r="N21" s="55"/>
      <c r="O21" s="54"/>
      <c r="P21" s="54"/>
      <c r="Q21" s="54"/>
      <c r="R21" s="23"/>
      <c r="U21" s="35"/>
      <c r="AE21" s="51"/>
      <c r="AF21" s="51"/>
      <c r="AG21" s="51"/>
      <c r="AH21" s="51"/>
      <c r="AI21" s="51"/>
      <c r="AJ21" s="51"/>
      <c r="AK21" s="51"/>
      <c r="AL21" s="51"/>
      <c r="AM21" s="51"/>
      <c r="AN21" s="51"/>
      <c r="AO21" s="51"/>
      <c r="AP21" s="51"/>
      <c r="AQ21" s="51"/>
      <c r="AR21" s="51"/>
    </row>
    <row r="22" spans="2:44" ht="30" customHeight="1" thickBot="1">
      <c r="B22" s="22"/>
      <c r="C22" s="601"/>
      <c r="D22" s="62"/>
      <c r="E22" s="58" t="s">
        <v>219</v>
      </c>
      <c r="F22" s="62"/>
      <c r="G22" s="58" t="s">
        <v>221</v>
      </c>
      <c r="H22" s="59" t="s">
        <v>220</v>
      </c>
      <c r="I22" s="62"/>
      <c r="J22" s="58" t="s">
        <v>219</v>
      </c>
      <c r="K22" s="62"/>
      <c r="L22" s="58" t="s">
        <v>222</v>
      </c>
      <c r="M22" s="55"/>
      <c r="N22" s="55"/>
      <c r="O22" s="54"/>
      <c r="P22" s="54"/>
      <c r="Q22" s="54"/>
      <c r="R22" s="23"/>
      <c r="U22" s="35"/>
      <c r="AE22" s="51"/>
      <c r="AF22" s="51"/>
      <c r="AG22" s="51"/>
      <c r="AH22" s="51"/>
      <c r="AI22" s="51"/>
      <c r="AJ22" s="51"/>
      <c r="AK22" s="51"/>
      <c r="AL22" s="51"/>
      <c r="AM22" s="51"/>
      <c r="AN22" s="51"/>
      <c r="AO22" s="51"/>
      <c r="AP22" s="51"/>
      <c r="AQ22" s="51"/>
      <c r="AR22" s="51"/>
    </row>
    <row r="23" spans="2:44" ht="30" customHeight="1" thickBot="1">
      <c r="B23" s="22"/>
      <c r="C23" s="601"/>
      <c r="D23" s="62"/>
      <c r="E23" s="58" t="s">
        <v>219</v>
      </c>
      <c r="F23" s="62"/>
      <c r="G23" s="58" t="s">
        <v>221</v>
      </c>
      <c r="H23" s="59" t="s">
        <v>220</v>
      </c>
      <c r="I23" s="62"/>
      <c r="J23" s="58" t="s">
        <v>219</v>
      </c>
      <c r="K23" s="62"/>
      <c r="L23" s="58" t="s">
        <v>222</v>
      </c>
      <c r="M23" s="55"/>
      <c r="N23" s="55"/>
      <c r="O23" s="54"/>
      <c r="P23" s="54"/>
      <c r="Q23" s="54"/>
      <c r="R23" s="23"/>
      <c r="U23" s="35"/>
      <c r="AE23" s="51"/>
      <c r="AF23" s="51"/>
      <c r="AG23" s="51"/>
      <c r="AH23" s="51"/>
      <c r="AI23" s="51"/>
      <c r="AJ23" s="51"/>
      <c r="AK23" s="51"/>
      <c r="AL23" s="51"/>
      <c r="AM23" s="51"/>
      <c r="AN23" s="51"/>
      <c r="AO23" s="51"/>
      <c r="AP23" s="51"/>
      <c r="AQ23" s="51"/>
      <c r="AR23" s="51"/>
    </row>
    <row r="24" spans="2:44" ht="30" customHeight="1">
      <c r="B24" s="22"/>
      <c r="C24" s="601"/>
      <c r="D24" s="471" t="s">
        <v>208</v>
      </c>
      <c r="E24" s="472" t="s">
        <v>584</v>
      </c>
      <c r="F24" s="471"/>
      <c r="G24" s="58"/>
      <c r="H24" s="59"/>
      <c r="I24" s="471"/>
      <c r="J24" s="58"/>
      <c r="K24" s="471"/>
      <c r="L24" s="58"/>
      <c r="M24" s="55"/>
      <c r="N24" s="55"/>
      <c r="O24" s="54"/>
      <c r="P24" s="54"/>
      <c r="Q24" s="54"/>
      <c r="R24" s="23"/>
      <c r="U24" s="35"/>
      <c r="AE24" s="51"/>
      <c r="AF24" s="51"/>
      <c r="AG24" s="51"/>
      <c r="AH24" s="51"/>
      <c r="AI24" s="51"/>
      <c r="AJ24" s="51"/>
      <c r="AK24" s="51"/>
      <c r="AL24" s="51"/>
      <c r="AM24" s="51"/>
      <c r="AN24" s="51"/>
      <c r="AO24" s="51"/>
      <c r="AP24" s="51"/>
      <c r="AQ24" s="51"/>
      <c r="AR24" s="51"/>
    </row>
    <row r="25" spans="2:44" ht="30" customHeight="1">
      <c r="B25" s="22"/>
      <c r="C25" s="36"/>
      <c r="D25" s="37"/>
      <c r="E25" s="37"/>
      <c r="F25" s="37"/>
      <c r="G25" s="37"/>
      <c r="H25" s="37"/>
      <c r="I25" s="37"/>
      <c r="J25" s="37"/>
      <c r="K25" s="37"/>
      <c r="L25" s="37"/>
      <c r="M25" s="37"/>
      <c r="N25" s="37"/>
      <c r="O25" s="37"/>
      <c r="P25" s="37"/>
      <c r="Q25" s="37"/>
      <c r="R25" s="23"/>
      <c r="U25" s="35" t="s">
        <v>194</v>
      </c>
      <c r="AE25" s="632"/>
      <c r="AF25" s="632"/>
      <c r="AG25" s="632"/>
      <c r="AH25" s="632"/>
      <c r="AI25" s="632"/>
      <c r="AJ25" s="632"/>
      <c r="AK25" s="632"/>
      <c r="AL25" s="632"/>
      <c r="AM25" s="632"/>
      <c r="AN25" s="632"/>
      <c r="AO25" s="632"/>
      <c r="AP25" s="632"/>
      <c r="AQ25" s="632"/>
      <c r="AR25" s="632"/>
    </row>
    <row r="26" spans="2:44" ht="30" customHeight="1">
      <c r="B26" s="22"/>
      <c r="C26" s="26" t="s">
        <v>195</v>
      </c>
      <c r="D26" s="24"/>
      <c r="E26" s="24"/>
      <c r="F26" s="24"/>
      <c r="G26" s="24"/>
      <c r="H26" s="24"/>
      <c r="I26" s="24"/>
      <c r="J26" s="24"/>
      <c r="K26" s="24"/>
      <c r="L26" s="24"/>
      <c r="M26" s="24"/>
      <c r="N26" s="24"/>
      <c r="O26" s="24"/>
      <c r="P26" s="24"/>
      <c r="Q26" s="24"/>
      <c r="R26" s="23"/>
      <c r="U26" s="35" t="s">
        <v>196</v>
      </c>
      <c r="AE26" s="632"/>
      <c r="AF26" s="632"/>
      <c r="AG26" s="632"/>
      <c r="AH26" s="632"/>
      <c r="AI26" s="632"/>
      <c r="AJ26" s="632"/>
      <c r="AK26" s="632"/>
      <c r="AL26" s="632"/>
      <c r="AM26" s="632"/>
      <c r="AN26" s="632"/>
      <c r="AO26" s="632"/>
      <c r="AP26" s="632"/>
      <c r="AQ26" s="632"/>
      <c r="AR26" s="632"/>
    </row>
    <row r="27" spans="2:44" ht="30" customHeight="1" thickBot="1">
      <c r="B27" s="22"/>
      <c r="C27" s="30" t="s">
        <v>197</v>
      </c>
      <c r="D27" s="612"/>
      <c r="E27" s="612"/>
      <c r="F27" s="612"/>
      <c r="G27" s="612"/>
      <c r="H27" s="612"/>
      <c r="I27" s="612"/>
      <c r="J27" s="612"/>
      <c r="K27" s="612"/>
      <c r="L27" s="612"/>
      <c r="M27" s="612"/>
      <c r="N27" s="612"/>
      <c r="O27" s="612"/>
      <c r="P27" s="612"/>
      <c r="Q27" s="612"/>
      <c r="R27" s="23"/>
      <c r="AE27" s="38"/>
      <c r="AF27" s="38"/>
      <c r="AG27" s="38"/>
      <c r="AH27" s="38"/>
      <c r="AI27" s="38"/>
      <c r="AJ27" s="38"/>
      <c r="AK27" s="38"/>
      <c r="AL27" s="38"/>
      <c r="AM27" s="38"/>
      <c r="AN27" s="38"/>
      <c r="AO27" s="38"/>
      <c r="AP27" s="38"/>
      <c r="AQ27" s="38"/>
      <c r="AR27" s="38"/>
    </row>
    <row r="28" spans="2:44" ht="30" customHeight="1" thickTop="1" thickBot="1">
      <c r="B28" s="22"/>
      <c r="C28" s="32" t="s">
        <v>198</v>
      </c>
      <c r="D28" s="613"/>
      <c r="E28" s="613"/>
      <c r="F28" s="613"/>
      <c r="G28" s="613"/>
      <c r="H28" s="613"/>
      <c r="I28" s="613"/>
      <c r="J28" s="613"/>
      <c r="K28" s="613"/>
      <c r="L28" s="613"/>
      <c r="M28" s="613"/>
      <c r="N28" s="613"/>
      <c r="O28" s="613"/>
      <c r="P28" s="613"/>
      <c r="Q28" s="613"/>
      <c r="R28" s="23"/>
      <c r="U28" s="39" t="s">
        <v>199</v>
      </c>
      <c r="V28" s="614" t="s">
        <v>166</v>
      </c>
      <c r="W28" s="614"/>
      <c r="X28" s="614" t="s">
        <v>167</v>
      </c>
      <c r="Y28" s="614"/>
      <c r="Z28" s="607" t="s">
        <v>200</v>
      </c>
      <c r="AA28" s="607"/>
      <c r="AE28" s="38"/>
      <c r="AF28" s="38"/>
      <c r="AG28" s="38"/>
      <c r="AH28" s="38"/>
      <c r="AI28" s="38"/>
      <c r="AJ28" s="38"/>
      <c r="AK28" s="38"/>
      <c r="AL28" s="38"/>
      <c r="AM28" s="38"/>
      <c r="AN28" s="38"/>
      <c r="AO28" s="38"/>
      <c r="AP28" s="38"/>
      <c r="AQ28" s="38"/>
      <c r="AR28" s="38"/>
    </row>
    <row r="29" spans="2:44" ht="30" customHeight="1" thickTop="1" thickBot="1">
      <c r="B29" s="22"/>
      <c r="C29" s="32" t="s">
        <v>46</v>
      </c>
      <c r="D29" s="613"/>
      <c r="E29" s="613"/>
      <c r="F29" s="613"/>
      <c r="G29" s="613"/>
      <c r="H29" s="613"/>
      <c r="I29" s="613"/>
      <c r="J29" s="613"/>
      <c r="K29" s="613"/>
      <c r="L29" s="613"/>
      <c r="M29" s="613"/>
      <c r="N29" s="613"/>
      <c r="O29" s="613"/>
      <c r="P29" s="613"/>
      <c r="Q29" s="613"/>
      <c r="R29" s="23"/>
      <c r="U29" s="41" t="e">
        <f>VLOOKUP(#REF!,$U$9:$V$14,2,FALSE)</f>
        <v>#REF!</v>
      </c>
      <c r="V29" s="619" t="e">
        <f>DGET($U$8:$AA$14,Z8,#REF!)</f>
        <v>#REF!</v>
      </c>
      <c r="W29" s="619"/>
      <c r="X29" s="619" t="e">
        <f>DGET($U$8:$AA$14,AA8,#REF!)</f>
        <v>#REF!</v>
      </c>
      <c r="Y29" s="619"/>
      <c r="Z29" s="633" t="e">
        <f>VLOOKUP(#REF!,$U$9:$W$14,3,FALSE)</f>
        <v>#REF!</v>
      </c>
      <c r="AA29" s="633"/>
      <c r="AE29" s="38"/>
      <c r="AF29" s="38"/>
      <c r="AG29" s="38"/>
      <c r="AH29" s="38"/>
      <c r="AI29" s="38"/>
      <c r="AJ29" s="38"/>
      <c r="AK29" s="38"/>
      <c r="AL29" s="38"/>
      <c r="AM29" s="38"/>
      <c r="AN29" s="38"/>
      <c r="AO29" s="38"/>
      <c r="AP29" s="38"/>
      <c r="AQ29" s="38"/>
      <c r="AR29" s="38"/>
    </row>
    <row r="30" spans="2:44" ht="30" customHeight="1" thickTop="1" thickBot="1">
      <c r="B30" s="22"/>
      <c r="C30" s="49" t="s">
        <v>201</v>
      </c>
      <c r="D30" s="615"/>
      <c r="E30" s="616"/>
      <c r="F30" s="616"/>
      <c r="G30" s="616"/>
      <c r="H30" s="616"/>
      <c r="I30" s="616"/>
      <c r="J30" s="616"/>
      <c r="K30" s="616"/>
      <c r="L30" s="616"/>
      <c r="M30" s="616"/>
      <c r="N30" s="616"/>
      <c r="O30" s="616"/>
      <c r="P30" s="616"/>
      <c r="Q30" s="617"/>
      <c r="R30" s="23"/>
      <c r="U30" s="40" t="s">
        <v>165</v>
      </c>
      <c r="V30" s="614" t="s">
        <v>202</v>
      </c>
      <c r="W30" s="614"/>
      <c r="X30" s="614"/>
      <c r="Y30" s="614" t="s">
        <v>168</v>
      </c>
      <c r="Z30" s="618"/>
      <c r="AE30" s="38"/>
      <c r="AF30" s="38"/>
      <c r="AG30" s="38"/>
      <c r="AH30" s="38"/>
      <c r="AI30" s="38"/>
      <c r="AJ30" s="38"/>
      <c r="AK30" s="38"/>
      <c r="AL30" s="38"/>
      <c r="AM30" s="38"/>
      <c r="AN30" s="38"/>
      <c r="AO30" s="38"/>
      <c r="AP30" s="38"/>
      <c r="AQ30" s="38"/>
      <c r="AR30" s="38"/>
    </row>
    <row r="31" spans="2:44" ht="30" customHeight="1" thickTop="1">
      <c r="B31" s="22"/>
      <c r="C31" s="42"/>
      <c r="D31" s="43"/>
      <c r="E31" s="43"/>
      <c r="F31" s="43"/>
      <c r="G31" s="43"/>
      <c r="H31" s="43"/>
      <c r="I31" s="43"/>
      <c r="J31" s="43"/>
      <c r="K31" s="43"/>
      <c r="L31" s="43"/>
      <c r="M31" s="43"/>
      <c r="N31" s="43"/>
      <c r="O31" s="43"/>
      <c r="P31" s="43"/>
      <c r="Q31" s="43"/>
      <c r="R31" s="23"/>
      <c r="U31" s="44" t="e">
        <f>DGET($U$8:$AA$14,Y8,#REF!)</f>
        <v>#REF!</v>
      </c>
      <c r="V31" s="603" t="e">
        <f>U31</f>
        <v>#REF!</v>
      </c>
      <c r="W31" s="603"/>
      <c r="X31" s="603"/>
      <c r="Y31" s="603" t="e">
        <f>DGET($U$8:$AB$14,AB8,#REF!)</f>
        <v>#REF!</v>
      </c>
      <c r="Z31" s="603"/>
      <c r="AE31" s="38"/>
      <c r="AF31" s="38"/>
      <c r="AG31" s="38"/>
      <c r="AH31" s="38"/>
      <c r="AI31" s="38"/>
      <c r="AJ31" s="38"/>
      <c r="AK31" s="38"/>
      <c r="AL31" s="38"/>
      <c r="AM31" s="38"/>
      <c r="AN31" s="38"/>
      <c r="AO31" s="38"/>
      <c r="AP31" s="38"/>
      <c r="AQ31" s="38"/>
      <c r="AR31" s="38"/>
    </row>
    <row r="32" spans="2:44" ht="30" customHeight="1">
      <c r="B32" s="22"/>
      <c r="C32" s="26" t="s">
        <v>226</v>
      </c>
      <c r="D32" s="24"/>
      <c r="E32" s="24"/>
      <c r="F32" s="24"/>
      <c r="G32" s="24"/>
      <c r="H32" s="24"/>
      <c r="I32" s="24"/>
      <c r="J32" s="24"/>
      <c r="K32" s="24"/>
      <c r="L32" s="24"/>
      <c r="M32" s="24"/>
      <c r="N32" s="24"/>
      <c r="O32" s="24"/>
      <c r="P32" s="24"/>
      <c r="Q32" s="24"/>
      <c r="R32" s="23"/>
      <c r="U32" s="604"/>
      <c r="V32" s="605"/>
      <c r="W32" s="605"/>
      <c r="X32" s="605"/>
      <c r="Y32" s="605"/>
      <c r="Z32" s="606"/>
      <c r="AE32" s="38"/>
      <c r="AF32" s="38"/>
      <c r="AG32" s="38"/>
      <c r="AH32" s="38"/>
      <c r="AI32" s="38"/>
      <c r="AJ32" s="38"/>
      <c r="AK32" s="38"/>
      <c r="AL32" s="38"/>
      <c r="AM32" s="38"/>
      <c r="AN32" s="38"/>
      <c r="AO32" s="38"/>
      <c r="AP32" s="38"/>
      <c r="AQ32" s="38"/>
      <c r="AR32" s="38"/>
    </row>
    <row r="33" spans="2:49" ht="30" customHeight="1" thickBot="1">
      <c r="B33" s="22"/>
      <c r="C33" s="30" t="s">
        <v>203</v>
      </c>
      <c r="D33" s="612"/>
      <c r="E33" s="612"/>
      <c r="F33" s="612"/>
      <c r="G33" s="612"/>
      <c r="H33" s="612"/>
      <c r="I33" s="612"/>
      <c r="J33" s="612"/>
      <c r="K33" s="612"/>
      <c r="L33" s="612"/>
      <c r="M33" s="612"/>
      <c r="N33" s="612"/>
      <c r="O33" s="612"/>
      <c r="P33" s="612"/>
      <c r="Q33" s="612"/>
      <c r="R33" s="23"/>
      <c r="AE33" s="38"/>
      <c r="AF33" s="38"/>
      <c r="AG33" s="38"/>
      <c r="AH33" s="38"/>
      <c r="AI33" s="38"/>
      <c r="AJ33" s="38"/>
      <c r="AK33" s="38"/>
      <c r="AL33" s="38"/>
      <c r="AM33" s="38"/>
      <c r="AN33" s="38"/>
      <c r="AO33" s="38"/>
      <c r="AP33" s="38"/>
      <c r="AQ33" s="38"/>
      <c r="AR33" s="38"/>
    </row>
    <row r="34" spans="2:49" ht="30" customHeight="1" thickTop="1" thickBot="1">
      <c r="B34" s="22"/>
      <c r="C34" s="32" t="s">
        <v>206</v>
      </c>
      <c r="D34" s="613"/>
      <c r="E34" s="613"/>
      <c r="F34" s="613"/>
      <c r="G34" s="613"/>
      <c r="H34" s="613"/>
      <c r="I34" s="613"/>
      <c r="J34" s="613"/>
      <c r="K34" s="613"/>
      <c r="L34" s="613"/>
      <c r="M34" s="613"/>
      <c r="N34" s="613"/>
      <c r="O34" s="613"/>
      <c r="P34" s="613"/>
      <c r="Q34" s="613"/>
      <c r="R34" s="23"/>
      <c r="AE34" s="38"/>
      <c r="AF34" s="38"/>
      <c r="AG34" s="38"/>
      <c r="AH34" s="38"/>
      <c r="AI34" s="38"/>
      <c r="AJ34" s="38"/>
      <c r="AK34" s="38"/>
      <c r="AL34" s="38"/>
      <c r="AM34" s="38"/>
      <c r="AN34" s="38"/>
      <c r="AO34" s="38"/>
      <c r="AP34" s="38"/>
      <c r="AQ34" s="38"/>
      <c r="AR34" s="38"/>
    </row>
    <row r="35" spans="2:49" ht="30" customHeight="1" thickTop="1" thickBot="1">
      <c r="B35" s="22"/>
      <c r="C35" s="66" t="s">
        <v>204</v>
      </c>
      <c r="D35" s="613"/>
      <c r="E35" s="613"/>
      <c r="F35" s="613"/>
      <c r="G35" s="613"/>
      <c r="H35" s="613"/>
      <c r="I35" s="613"/>
      <c r="J35" s="613"/>
      <c r="K35" s="613"/>
      <c r="L35" s="613"/>
      <c r="M35" s="613"/>
      <c r="N35" s="613"/>
      <c r="O35" s="613"/>
      <c r="P35" s="613"/>
      <c r="Q35" s="613"/>
      <c r="R35" s="23"/>
      <c r="AE35" s="38"/>
      <c r="AF35" s="38"/>
      <c r="AG35" s="38"/>
      <c r="AH35" s="38"/>
      <c r="AI35" s="38"/>
      <c r="AJ35" s="38"/>
      <c r="AK35" s="38"/>
      <c r="AL35" s="38"/>
      <c r="AM35" s="38"/>
      <c r="AN35" s="38"/>
      <c r="AO35" s="38"/>
      <c r="AP35" s="38"/>
      <c r="AQ35" s="38"/>
      <c r="AR35" s="38"/>
    </row>
    <row r="36" spans="2:49" ht="30" customHeight="1" thickTop="1" thickBot="1">
      <c r="B36" s="22"/>
      <c r="C36" s="66" t="s">
        <v>269</v>
      </c>
      <c r="D36" s="613"/>
      <c r="E36" s="613"/>
      <c r="F36" s="613"/>
      <c r="G36" s="613"/>
      <c r="H36" s="613"/>
      <c r="I36" s="613"/>
      <c r="J36" s="613"/>
      <c r="K36" s="613"/>
      <c r="L36" s="613"/>
      <c r="M36" s="613"/>
      <c r="N36" s="613"/>
      <c r="O36" s="613"/>
      <c r="P36" s="613"/>
      <c r="Q36" s="613"/>
      <c r="R36" s="23"/>
      <c r="AE36" s="38"/>
      <c r="AF36" s="38"/>
      <c r="AG36" s="38"/>
      <c r="AH36" s="38"/>
      <c r="AI36" s="38"/>
      <c r="AJ36" s="38"/>
      <c r="AK36" s="38"/>
      <c r="AL36" s="38"/>
      <c r="AM36" s="38"/>
      <c r="AN36" s="38"/>
      <c r="AO36" s="38"/>
      <c r="AP36" s="38"/>
      <c r="AQ36" s="38"/>
      <c r="AR36" s="38"/>
    </row>
    <row r="37" spans="2:49" s="18" customFormat="1" ht="24.95" customHeight="1" thickTop="1" thickBot="1">
      <c r="B37" s="45"/>
      <c r="C37" s="46"/>
      <c r="D37" s="46"/>
      <c r="E37" s="46"/>
      <c r="F37" s="46"/>
      <c r="G37" s="46"/>
      <c r="H37" s="46"/>
      <c r="I37" s="46"/>
      <c r="J37" s="46"/>
      <c r="K37" s="46"/>
      <c r="L37" s="46"/>
      <c r="M37" s="46"/>
      <c r="N37" s="46"/>
      <c r="O37" s="46"/>
      <c r="P37" s="46"/>
      <c r="Q37" s="46"/>
      <c r="R37" s="47"/>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row>
    <row r="38" spans="2:49" s="18" customFormat="1" ht="36.75" customHeight="1" thickTop="1" thickBot="1">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row>
    <row r="39" spans="2:49" s="546" customFormat="1" ht="43.5" customHeight="1" thickTop="1">
      <c r="B39" s="559"/>
      <c r="C39" s="574" t="s">
        <v>679</v>
      </c>
      <c r="D39" s="571" t="s">
        <v>682</v>
      </c>
      <c r="E39" s="571"/>
      <c r="F39" s="572"/>
      <c r="G39" s="572"/>
      <c r="H39" s="572"/>
      <c r="I39" s="571"/>
      <c r="J39" s="573"/>
      <c r="K39" s="573"/>
      <c r="L39" s="560"/>
      <c r="M39" s="561"/>
      <c r="N39" s="561"/>
      <c r="O39" s="561"/>
      <c r="P39" s="561"/>
      <c r="Q39" s="561"/>
      <c r="R39" s="562"/>
      <c r="S39" s="548"/>
      <c r="T39" s="548"/>
      <c r="U39" s="548"/>
      <c r="V39" s="548"/>
      <c r="W39" s="548"/>
      <c r="X39" s="548"/>
      <c r="Y39" s="548"/>
      <c r="Z39" s="548"/>
    </row>
    <row r="40" spans="2:49" s="546" customFormat="1" ht="13.5" customHeight="1">
      <c r="B40" s="547"/>
      <c r="C40" s="565"/>
      <c r="D40" s="566"/>
      <c r="E40" s="551"/>
      <c r="F40" s="567"/>
      <c r="G40" s="567"/>
      <c r="H40" s="567"/>
      <c r="I40" s="551"/>
      <c r="J40" s="552"/>
      <c r="K40" s="552"/>
      <c r="L40" s="549"/>
      <c r="M40" s="550"/>
      <c r="N40" s="550"/>
      <c r="O40" s="550"/>
      <c r="P40" s="550"/>
      <c r="Q40" s="550"/>
      <c r="R40" s="563"/>
      <c r="S40" s="548"/>
      <c r="T40" s="548"/>
      <c r="U40" s="548"/>
      <c r="V40" s="548"/>
      <c r="W40" s="548"/>
      <c r="X40" s="548"/>
      <c r="Y40" s="548"/>
      <c r="Z40" s="548"/>
    </row>
    <row r="41" spans="2:49" s="546" customFormat="1" ht="20.100000000000001" customHeight="1">
      <c r="B41" s="547"/>
      <c r="C41" s="556" t="s">
        <v>678</v>
      </c>
      <c r="D41" s="594">
        <f>D10</f>
        <v>0</v>
      </c>
      <c r="E41" s="594"/>
      <c r="F41" s="594"/>
      <c r="G41" s="594"/>
      <c r="H41" s="594"/>
      <c r="I41" s="594"/>
      <c r="J41" s="594"/>
      <c r="K41" s="596" t="s">
        <v>677</v>
      </c>
      <c r="L41" s="596"/>
      <c r="M41" s="596"/>
      <c r="N41" s="596"/>
      <c r="O41" s="597"/>
      <c r="P41" s="597"/>
      <c r="Q41" s="599" t="s">
        <v>666</v>
      </c>
      <c r="R41" s="563"/>
      <c r="S41" s="548"/>
      <c r="T41" s="548"/>
      <c r="U41" s="548"/>
      <c r="V41" s="548"/>
      <c r="W41" s="548"/>
      <c r="X41" s="548"/>
      <c r="Y41" s="548"/>
      <c r="Z41" s="548"/>
    </row>
    <row r="42" spans="2:49" s="546" customFormat="1" ht="20.100000000000001" customHeight="1" thickBot="1">
      <c r="B42" s="547"/>
      <c r="C42" s="555">
        <f>D9</f>
        <v>0</v>
      </c>
      <c r="D42" s="595"/>
      <c r="E42" s="595"/>
      <c r="F42" s="595"/>
      <c r="G42" s="595"/>
      <c r="H42" s="595"/>
      <c r="I42" s="595"/>
      <c r="J42" s="595"/>
      <c r="K42" s="593"/>
      <c r="L42" s="593"/>
      <c r="M42" s="593"/>
      <c r="N42" s="593"/>
      <c r="O42" s="598"/>
      <c r="P42" s="598"/>
      <c r="Q42" s="600"/>
      <c r="R42" s="563"/>
      <c r="S42" s="548"/>
      <c r="T42" s="548"/>
      <c r="U42" s="548"/>
      <c r="V42" s="548"/>
      <c r="W42" s="548"/>
      <c r="X42" s="548"/>
      <c r="Y42" s="548"/>
      <c r="Z42" s="548"/>
    </row>
    <row r="43" spans="2:49" s="546" customFormat="1" ht="39.950000000000003" customHeight="1" thickTop="1" thickBot="1">
      <c r="B43" s="547"/>
      <c r="C43" s="553" t="s">
        <v>667</v>
      </c>
      <c r="D43" s="590"/>
      <c r="E43" s="590"/>
      <c r="F43" s="590"/>
      <c r="G43" s="590"/>
      <c r="H43" s="590"/>
      <c r="I43" s="590"/>
      <c r="J43" s="590"/>
      <c r="K43" s="593" t="s">
        <v>677</v>
      </c>
      <c r="L43" s="593"/>
      <c r="M43" s="593"/>
      <c r="N43" s="593"/>
      <c r="O43" s="592"/>
      <c r="P43" s="592"/>
      <c r="Q43" s="557" t="s">
        <v>666</v>
      </c>
      <c r="R43" s="564"/>
      <c r="V43" s="548"/>
      <c r="W43" s="548"/>
      <c r="X43" s="548"/>
      <c r="Y43" s="548"/>
      <c r="Z43" s="548"/>
      <c r="AA43" s="548"/>
      <c r="AB43" s="548"/>
      <c r="AC43" s="548"/>
      <c r="AD43" s="548"/>
      <c r="AE43" s="548"/>
      <c r="AF43" s="548"/>
      <c r="AG43" s="548"/>
      <c r="AH43" s="548"/>
      <c r="AI43" s="548"/>
    </row>
    <row r="44" spans="2:49" s="546" customFormat="1" ht="39.950000000000003" customHeight="1" thickTop="1" thickBot="1">
      <c r="B44" s="547"/>
      <c r="C44" s="554" t="s">
        <v>668</v>
      </c>
      <c r="D44" s="590"/>
      <c r="E44" s="590"/>
      <c r="F44" s="590"/>
      <c r="G44" s="590"/>
      <c r="H44" s="590"/>
      <c r="I44" s="590"/>
      <c r="J44" s="590"/>
      <c r="K44" s="591" t="s">
        <v>677</v>
      </c>
      <c r="L44" s="591"/>
      <c r="M44" s="591"/>
      <c r="N44" s="591"/>
      <c r="O44" s="590"/>
      <c r="P44" s="590"/>
      <c r="Q44" s="558" t="s">
        <v>666</v>
      </c>
      <c r="R44" s="564"/>
      <c r="V44" s="548"/>
      <c r="W44" s="548"/>
      <c r="X44" s="548"/>
      <c r="Y44" s="548"/>
      <c r="Z44" s="548"/>
      <c r="AA44" s="548"/>
      <c r="AB44" s="548"/>
      <c r="AC44" s="548"/>
      <c r="AD44" s="548"/>
      <c r="AE44" s="548"/>
      <c r="AF44" s="548"/>
      <c r="AG44" s="548"/>
      <c r="AH44" s="548"/>
      <c r="AI44" s="548"/>
    </row>
    <row r="45" spans="2:49" s="546" customFormat="1" ht="39.950000000000003" customHeight="1" thickTop="1" thickBot="1">
      <c r="B45" s="547"/>
      <c r="C45" s="554" t="s">
        <v>669</v>
      </c>
      <c r="D45" s="590"/>
      <c r="E45" s="590"/>
      <c r="F45" s="590"/>
      <c r="G45" s="590"/>
      <c r="H45" s="590"/>
      <c r="I45" s="590"/>
      <c r="J45" s="590"/>
      <c r="K45" s="591" t="s">
        <v>677</v>
      </c>
      <c r="L45" s="591"/>
      <c r="M45" s="591"/>
      <c r="N45" s="591"/>
      <c r="O45" s="590"/>
      <c r="P45" s="590"/>
      <c r="Q45" s="558" t="s">
        <v>666</v>
      </c>
      <c r="R45" s="564"/>
      <c r="V45" s="548"/>
      <c r="W45" s="548"/>
      <c r="X45" s="548"/>
      <c r="Y45" s="548"/>
      <c r="Z45" s="548"/>
      <c r="AA45" s="548"/>
      <c r="AB45" s="548"/>
      <c r="AC45" s="548"/>
      <c r="AD45" s="548"/>
      <c r="AE45" s="548"/>
      <c r="AF45" s="548"/>
      <c r="AG45" s="548"/>
      <c r="AH45" s="548"/>
      <c r="AI45" s="548"/>
    </row>
    <row r="46" spans="2:49" s="546" customFormat="1" ht="39.950000000000003" customHeight="1" thickTop="1" thickBot="1">
      <c r="B46" s="547"/>
      <c r="C46" s="554" t="s">
        <v>670</v>
      </c>
      <c r="D46" s="590"/>
      <c r="E46" s="590"/>
      <c r="F46" s="590"/>
      <c r="G46" s="590"/>
      <c r="H46" s="590"/>
      <c r="I46" s="590"/>
      <c r="J46" s="590"/>
      <c r="K46" s="591" t="s">
        <v>677</v>
      </c>
      <c r="L46" s="591"/>
      <c r="M46" s="591"/>
      <c r="N46" s="591"/>
      <c r="O46" s="590"/>
      <c r="P46" s="590"/>
      <c r="Q46" s="558" t="s">
        <v>666</v>
      </c>
      <c r="R46" s="564"/>
      <c r="V46" s="548"/>
      <c r="W46" s="548"/>
      <c r="X46" s="548"/>
      <c r="Y46" s="548"/>
      <c r="Z46" s="548"/>
      <c r="AA46" s="548"/>
      <c r="AB46" s="548"/>
      <c r="AC46" s="548"/>
      <c r="AD46" s="548"/>
      <c r="AE46" s="548"/>
      <c r="AF46" s="548"/>
      <c r="AG46" s="548"/>
      <c r="AH46" s="548"/>
      <c r="AI46" s="548"/>
    </row>
    <row r="47" spans="2:49" s="546" customFormat="1" ht="39.950000000000003" customHeight="1" thickTop="1" thickBot="1">
      <c r="B47" s="547"/>
      <c r="C47" s="554" t="s">
        <v>671</v>
      </c>
      <c r="D47" s="590"/>
      <c r="E47" s="590"/>
      <c r="F47" s="590"/>
      <c r="G47" s="590"/>
      <c r="H47" s="590"/>
      <c r="I47" s="590"/>
      <c r="J47" s="590"/>
      <c r="K47" s="591" t="s">
        <v>677</v>
      </c>
      <c r="L47" s="591"/>
      <c r="M47" s="591"/>
      <c r="N47" s="591"/>
      <c r="O47" s="590"/>
      <c r="P47" s="590"/>
      <c r="Q47" s="558" t="s">
        <v>666</v>
      </c>
      <c r="R47" s="564"/>
      <c r="V47" s="548"/>
      <c r="W47" s="548"/>
      <c r="X47" s="548"/>
      <c r="Y47" s="548"/>
      <c r="Z47" s="548"/>
      <c r="AA47" s="548"/>
      <c r="AB47" s="548"/>
      <c r="AC47" s="548"/>
      <c r="AD47" s="548"/>
      <c r="AE47" s="548"/>
      <c r="AF47" s="548"/>
      <c r="AG47" s="548"/>
      <c r="AH47" s="548"/>
      <c r="AI47" s="548"/>
    </row>
    <row r="48" spans="2:49" s="546" customFormat="1" ht="39.950000000000003" customHeight="1" thickTop="1" thickBot="1">
      <c r="B48" s="547"/>
      <c r="C48" s="554" t="s">
        <v>672</v>
      </c>
      <c r="D48" s="590"/>
      <c r="E48" s="590"/>
      <c r="F48" s="590"/>
      <c r="G48" s="590"/>
      <c r="H48" s="590"/>
      <c r="I48" s="590"/>
      <c r="J48" s="590"/>
      <c r="K48" s="591" t="s">
        <v>677</v>
      </c>
      <c r="L48" s="591"/>
      <c r="M48" s="591"/>
      <c r="N48" s="591"/>
      <c r="O48" s="590"/>
      <c r="P48" s="590"/>
      <c r="Q48" s="558" t="s">
        <v>666</v>
      </c>
      <c r="R48" s="564"/>
      <c r="V48" s="548"/>
      <c r="W48" s="548"/>
      <c r="X48" s="548"/>
      <c r="Y48" s="548"/>
      <c r="Z48" s="548"/>
      <c r="AA48" s="548"/>
      <c r="AB48" s="548"/>
      <c r="AC48" s="548"/>
      <c r="AD48" s="548"/>
      <c r="AE48" s="548"/>
      <c r="AF48" s="548"/>
      <c r="AG48" s="548"/>
      <c r="AH48" s="548"/>
      <c r="AI48" s="548"/>
    </row>
    <row r="49" spans="2:35" s="546" customFormat="1" ht="39.950000000000003" customHeight="1" thickTop="1" thickBot="1">
      <c r="B49" s="547"/>
      <c r="C49" s="554" t="s">
        <v>673</v>
      </c>
      <c r="D49" s="590"/>
      <c r="E49" s="590"/>
      <c r="F49" s="590"/>
      <c r="G49" s="590"/>
      <c r="H49" s="590"/>
      <c r="I49" s="590"/>
      <c r="J49" s="590"/>
      <c r="K49" s="591" t="s">
        <v>677</v>
      </c>
      <c r="L49" s="591"/>
      <c r="M49" s="591"/>
      <c r="N49" s="591"/>
      <c r="O49" s="590"/>
      <c r="P49" s="590"/>
      <c r="Q49" s="558" t="s">
        <v>666</v>
      </c>
      <c r="R49" s="564"/>
      <c r="V49" s="548"/>
      <c r="W49" s="548"/>
      <c r="X49" s="548"/>
      <c r="Y49" s="548"/>
      <c r="Z49" s="548"/>
      <c r="AA49" s="548"/>
      <c r="AB49" s="548"/>
      <c r="AC49" s="548"/>
      <c r="AD49" s="548"/>
      <c r="AE49" s="548"/>
      <c r="AF49" s="548"/>
      <c r="AG49" s="548"/>
      <c r="AH49" s="548"/>
      <c r="AI49" s="548"/>
    </row>
    <row r="50" spans="2:35" s="546" customFormat="1" ht="39.950000000000003" customHeight="1" thickTop="1" thickBot="1">
      <c r="B50" s="547"/>
      <c r="C50" s="554" t="s">
        <v>674</v>
      </c>
      <c r="D50" s="590"/>
      <c r="E50" s="590"/>
      <c r="F50" s="590"/>
      <c r="G50" s="590"/>
      <c r="H50" s="590"/>
      <c r="I50" s="590"/>
      <c r="J50" s="590"/>
      <c r="K50" s="591" t="s">
        <v>677</v>
      </c>
      <c r="L50" s="591"/>
      <c r="M50" s="591"/>
      <c r="N50" s="591"/>
      <c r="O50" s="590"/>
      <c r="P50" s="590"/>
      <c r="Q50" s="558" t="s">
        <v>666</v>
      </c>
      <c r="R50" s="564"/>
      <c r="V50" s="548"/>
      <c r="W50" s="548"/>
      <c r="X50" s="548"/>
      <c r="Y50" s="548"/>
      <c r="Z50" s="548"/>
      <c r="AA50" s="548"/>
      <c r="AB50" s="548"/>
      <c r="AC50" s="548"/>
      <c r="AD50" s="548"/>
      <c r="AE50" s="548"/>
      <c r="AF50" s="548"/>
      <c r="AG50" s="548"/>
      <c r="AH50" s="548"/>
      <c r="AI50" s="548"/>
    </row>
    <row r="51" spans="2:35" s="546" customFormat="1" ht="39.950000000000003" customHeight="1" thickTop="1" thickBot="1">
      <c r="B51" s="547"/>
      <c r="C51" s="554" t="s">
        <v>675</v>
      </c>
      <c r="D51" s="590"/>
      <c r="E51" s="590"/>
      <c r="F51" s="590"/>
      <c r="G51" s="590"/>
      <c r="H51" s="590"/>
      <c r="I51" s="590"/>
      <c r="J51" s="590"/>
      <c r="K51" s="591" t="s">
        <v>677</v>
      </c>
      <c r="L51" s="591"/>
      <c r="M51" s="591"/>
      <c r="N51" s="591"/>
      <c r="O51" s="590"/>
      <c r="P51" s="590"/>
      <c r="Q51" s="558" t="s">
        <v>666</v>
      </c>
      <c r="R51" s="564"/>
      <c r="V51" s="548"/>
      <c r="W51" s="548"/>
      <c r="X51" s="548"/>
      <c r="Y51" s="548"/>
      <c r="Z51" s="548"/>
      <c r="AA51" s="548"/>
      <c r="AB51" s="548"/>
      <c r="AC51" s="548"/>
      <c r="AD51" s="548"/>
      <c r="AE51" s="548"/>
      <c r="AF51" s="548"/>
      <c r="AG51" s="548"/>
      <c r="AH51" s="548"/>
      <c r="AI51" s="548"/>
    </row>
    <row r="52" spans="2:35" s="546" customFormat="1" ht="39.950000000000003" customHeight="1" thickTop="1" thickBot="1">
      <c r="B52" s="547"/>
      <c r="C52" s="554" t="s">
        <v>676</v>
      </c>
      <c r="D52" s="590"/>
      <c r="E52" s="590"/>
      <c r="F52" s="590"/>
      <c r="G52" s="590"/>
      <c r="H52" s="590"/>
      <c r="I52" s="590"/>
      <c r="J52" s="590"/>
      <c r="K52" s="591" t="s">
        <v>677</v>
      </c>
      <c r="L52" s="591"/>
      <c r="M52" s="591"/>
      <c r="N52" s="591"/>
      <c r="O52" s="590"/>
      <c r="P52" s="590"/>
      <c r="Q52" s="558" t="s">
        <v>666</v>
      </c>
      <c r="R52" s="564"/>
      <c r="V52" s="548"/>
      <c r="W52" s="548"/>
      <c r="X52" s="548"/>
      <c r="Y52" s="548"/>
      <c r="Z52" s="548"/>
      <c r="AA52" s="548"/>
      <c r="AB52" s="548"/>
      <c r="AC52" s="548"/>
      <c r="AD52" s="548"/>
      <c r="AE52" s="548"/>
      <c r="AF52" s="548"/>
      <c r="AG52" s="548"/>
      <c r="AH52" s="548"/>
      <c r="AI52" s="548"/>
    </row>
    <row r="53" spans="2:35" ht="43.5" customHeight="1" thickTop="1">
      <c r="B53" s="22"/>
      <c r="C53" s="575" t="s">
        <v>680</v>
      </c>
      <c r="D53" s="588">
        <f>(COUNTA(D41:J52))</f>
        <v>1</v>
      </c>
      <c r="E53" s="588"/>
      <c r="F53" s="576" t="s">
        <v>681</v>
      </c>
      <c r="G53" s="576"/>
      <c r="H53" s="576"/>
      <c r="I53" s="589" t="s">
        <v>436</v>
      </c>
      <c r="J53" s="589"/>
      <c r="K53" s="589"/>
      <c r="L53" s="589"/>
      <c r="M53" s="589"/>
      <c r="N53" s="589"/>
      <c r="O53" s="587">
        <f>D15</f>
        <v>0</v>
      </c>
      <c r="P53" s="588"/>
      <c r="Q53" s="577" t="s">
        <v>666</v>
      </c>
      <c r="R53" s="23"/>
    </row>
    <row r="54" spans="2:35" ht="26.25" customHeight="1" thickBot="1">
      <c r="B54" s="45"/>
      <c r="C54" s="578" t="s">
        <v>683</v>
      </c>
      <c r="D54" s="570"/>
      <c r="E54" s="570"/>
      <c r="F54" s="579"/>
      <c r="G54" s="579"/>
      <c r="H54" s="579"/>
      <c r="I54" s="580"/>
      <c r="J54" s="580"/>
      <c r="K54" s="580"/>
      <c r="L54" s="580"/>
      <c r="M54" s="580"/>
      <c r="N54" s="580"/>
      <c r="O54" s="581"/>
      <c r="P54" s="570"/>
      <c r="Q54" s="582"/>
      <c r="R54" s="47"/>
    </row>
    <row r="55" spans="2:35" ht="24.75" customHeight="1" thickTop="1"/>
    <row r="56" spans="2:35" ht="39.950000000000003" customHeight="1"/>
    <row r="57" spans="2:35" ht="39.950000000000003" customHeight="1"/>
    <row r="58" spans="2:35" ht="39.950000000000003" customHeight="1"/>
  </sheetData>
  <mergeCells count="80">
    <mergeCell ref="D36:Q36"/>
    <mergeCell ref="D10:Q10"/>
    <mergeCell ref="AC10:AW10"/>
    <mergeCell ref="AC5:AW5"/>
    <mergeCell ref="D11:Q11"/>
    <mergeCell ref="AC11:AW11"/>
    <mergeCell ref="D12:Q12"/>
    <mergeCell ref="AC12:AW12"/>
    <mergeCell ref="D13:Q13"/>
    <mergeCell ref="AC13:AW13"/>
    <mergeCell ref="AC14:AW14"/>
    <mergeCell ref="D14:Q14"/>
    <mergeCell ref="AE25:AR26"/>
    <mergeCell ref="D35:Q35"/>
    <mergeCell ref="D34:Q34"/>
    <mergeCell ref="Z29:AA29"/>
    <mergeCell ref="C2:Q2"/>
    <mergeCell ref="D8:Q8"/>
    <mergeCell ref="AC8:AW8"/>
    <mergeCell ref="D9:Q9"/>
    <mergeCell ref="AC9:AW9"/>
    <mergeCell ref="D5:J5"/>
    <mergeCell ref="B3:R3"/>
    <mergeCell ref="D33:Q33"/>
    <mergeCell ref="D27:Q27"/>
    <mergeCell ref="D28:Q28"/>
    <mergeCell ref="V28:W28"/>
    <mergeCell ref="X28:Y28"/>
    <mergeCell ref="D30:Q30"/>
    <mergeCell ref="V30:X30"/>
    <mergeCell ref="Y30:Z30"/>
    <mergeCell ref="D29:Q29"/>
    <mergeCell ref="V29:W29"/>
    <mergeCell ref="X29:Y29"/>
    <mergeCell ref="C21:C24"/>
    <mergeCell ref="D15:F15"/>
    <mergeCell ref="V31:X31"/>
    <mergeCell ref="Y31:Z31"/>
    <mergeCell ref="U32:Z32"/>
    <mergeCell ref="Z28:AA28"/>
    <mergeCell ref="E19:G19"/>
    <mergeCell ref="K19:P19"/>
    <mergeCell ref="I19:J19"/>
    <mergeCell ref="D41:J42"/>
    <mergeCell ref="K41:N42"/>
    <mergeCell ref="D48:J48"/>
    <mergeCell ref="O41:P42"/>
    <mergeCell ref="Q41:Q42"/>
    <mergeCell ref="D47:J47"/>
    <mergeCell ref="D46:J46"/>
    <mergeCell ref="D45:J45"/>
    <mergeCell ref="D44:J44"/>
    <mergeCell ref="D43:J43"/>
    <mergeCell ref="K47:N47"/>
    <mergeCell ref="K48:N48"/>
    <mergeCell ref="O48:P48"/>
    <mergeCell ref="O47:P47"/>
    <mergeCell ref="O46:P46"/>
    <mergeCell ref="O45:P45"/>
    <mergeCell ref="O44:P44"/>
    <mergeCell ref="O43:P43"/>
    <mergeCell ref="K43:N43"/>
    <mergeCell ref="K44:N44"/>
    <mergeCell ref="K45:N45"/>
    <mergeCell ref="K46:N46"/>
    <mergeCell ref="D50:J50"/>
    <mergeCell ref="D49:J49"/>
    <mergeCell ref="K52:N52"/>
    <mergeCell ref="O52:P52"/>
    <mergeCell ref="O51:P51"/>
    <mergeCell ref="O50:P50"/>
    <mergeCell ref="O49:P49"/>
    <mergeCell ref="K49:N49"/>
    <mergeCell ref="K50:N50"/>
    <mergeCell ref="K51:N51"/>
    <mergeCell ref="O53:P53"/>
    <mergeCell ref="D53:E53"/>
    <mergeCell ref="I53:N53"/>
    <mergeCell ref="D52:J52"/>
    <mergeCell ref="D51:J51"/>
  </mergeCells>
  <phoneticPr fontId="33"/>
  <conditionalFormatting sqref="D43:D52">
    <cfRule type="cellIs" dxfId="2" priority="6" operator="equal">
      <formula>""</formula>
    </cfRule>
  </conditionalFormatting>
  <conditionalFormatting sqref="U31:X31">
    <cfRule type="cellIs" dxfId="1" priority="17" operator="equal">
      <formula>""</formula>
    </cfRule>
  </conditionalFormatting>
  <conditionalFormatting sqref="V29:Y29">
    <cfRule type="cellIs" dxfId="0" priority="23" operator="equal">
      <formula>""</formula>
    </cfRule>
  </conditionalFormatting>
  <dataValidations count="1">
    <dataValidation type="list" allowBlank="1" showInputMessage="1" showErrorMessage="1" sqref="D16 H16 F18 N18 L18 J18 P18 H18:H19 D18:D19 D24" xr:uid="{3A49C9B2-2D7F-442F-9FC6-B8BFFE02AB86}">
      <formula1>"☑,☐"</formula1>
    </dataValidation>
  </dataValidations>
  <pageMargins left="0.7" right="0.7" top="0.75" bottom="0.75" header="0.3" footer="0.3"/>
  <pageSetup paperSize="9" scale="44" orientation="portrait" horizontalDpi="4294967293" r:id="rId1"/>
  <headerFooter>
    <oddHeader>&amp;C&amp;"ＭＳ Ｐゴシック,太字"&amp;22人材開発支援助成金
入力フォーム</oddHeader>
  </headerFooter>
  <rowBreaks count="1" manualBreakCount="1">
    <brk id="55" max="18"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F0A2A-F38B-4ACB-AEE3-3E7F98971A38}">
  <sheetPr>
    <pageSetUpPr fitToPage="1"/>
  </sheetPr>
  <dimension ref="A1:K86"/>
  <sheetViews>
    <sheetView view="pageBreakPreview" zoomScaleNormal="100" zoomScaleSheetLayoutView="100" workbookViewId="0">
      <selection activeCell="A3" sqref="A3:XFD3"/>
    </sheetView>
  </sheetViews>
  <sheetFormatPr defaultColWidth="9" defaultRowHeight="18.75"/>
  <cols>
    <col min="1" max="9" width="8.125" style="1" customWidth="1"/>
    <col min="10" max="10" width="19.875" style="1" customWidth="1"/>
    <col min="11" max="11" width="10.375" style="1" customWidth="1"/>
    <col min="12" max="16384" width="9" style="1"/>
  </cols>
  <sheetData>
    <row r="1" spans="1:11" ht="17.25" customHeight="1">
      <c r="A1" s="637" t="s">
        <v>350</v>
      </c>
      <c r="B1" s="637"/>
      <c r="C1" s="637"/>
      <c r="D1" s="637"/>
      <c r="E1" s="637"/>
      <c r="F1" s="637"/>
      <c r="G1" s="637"/>
      <c r="H1" s="637"/>
      <c r="I1" s="637"/>
      <c r="J1" s="637"/>
      <c r="K1" s="637"/>
    </row>
    <row r="2" spans="1:11" ht="24.95" customHeight="1">
      <c r="A2" s="638" t="s">
        <v>264</v>
      </c>
      <c r="B2" s="638"/>
      <c r="C2" s="638"/>
      <c r="D2" s="638"/>
      <c r="E2" s="638"/>
      <c r="F2" s="638"/>
      <c r="G2" s="638"/>
      <c r="H2" s="638"/>
      <c r="I2" s="638"/>
      <c r="J2" s="638"/>
      <c r="K2" s="8"/>
    </row>
    <row r="3" spans="1:11" ht="26.45" customHeight="1">
      <c r="A3" s="639" t="s">
        <v>0</v>
      </c>
      <c r="B3" s="640"/>
      <c r="C3" s="640"/>
      <c r="D3" s="640"/>
      <c r="E3" s="640"/>
      <c r="F3" s="640"/>
      <c r="G3" s="640"/>
      <c r="H3" s="640"/>
      <c r="I3" s="640"/>
      <c r="J3" s="641"/>
      <c r="K3" s="2" t="s">
        <v>11</v>
      </c>
    </row>
    <row r="4" spans="1:11" ht="20.45" customHeight="1">
      <c r="A4" s="642" t="s">
        <v>22</v>
      </c>
      <c r="B4" s="643"/>
      <c r="C4" s="644" t="str">
        <f>IF(入力フォーム!D10="","",入力フォーム!D10)</f>
        <v/>
      </c>
      <c r="D4" s="644"/>
      <c r="E4" s="644"/>
      <c r="F4" s="645" t="s">
        <v>23</v>
      </c>
      <c r="G4" s="645"/>
      <c r="H4" s="644" t="str">
        <f>IF(入力フォーム!D13="","",入力フォーム!D13)</f>
        <v/>
      </c>
      <c r="I4" s="644"/>
      <c r="J4" s="646"/>
      <c r="K4" s="647" t="s">
        <v>20</v>
      </c>
    </row>
    <row r="5" spans="1:11" ht="19.149999999999999" customHeight="1">
      <c r="A5" s="642" t="s">
        <v>265</v>
      </c>
      <c r="B5" s="643"/>
      <c r="C5" s="644" t="str">
        <f>IF(入力フォーム!D10="","",入力フォーム!D10)</f>
        <v/>
      </c>
      <c r="D5" s="644"/>
      <c r="E5" s="644"/>
      <c r="F5" s="644"/>
      <c r="G5" s="644"/>
      <c r="H5" s="644"/>
      <c r="I5" s="644"/>
      <c r="J5" s="646"/>
      <c r="K5" s="647"/>
    </row>
    <row r="6" spans="1:11" ht="19.149999999999999" customHeight="1">
      <c r="A6" s="642" t="s">
        <v>1</v>
      </c>
      <c r="B6" s="643"/>
      <c r="C6" s="643"/>
      <c r="D6" s="643"/>
      <c r="E6" s="644" t="str">
        <f>IF(入力フォーム!D14="","",入力フォーム!D14)</f>
        <v/>
      </c>
      <c r="F6" s="644"/>
      <c r="G6" s="644"/>
      <c r="H6" s="644"/>
      <c r="I6" s="644"/>
      <c r="J6" s="646"/>
      <c r="K6" s="647"/>
    </row>
    <row r="7" spans="1:11" s="3" customFormat="1" ht="23.1" customHeight="1">
      <c r="A7" s="648" t="s">
        <v>21</v>
      </c>
      <c r="B7" s="649"/>
      <c r="C7" s="649"/>
      <c r="D7" s="649"/>
      <c r="E7" s="649"/>
      <c r="F7" s="649"/>
      <c r="G7" s="649"/>
      <c r="H7" s="649"/>
      <c r="I7" s="649"/>
      <c r="J7" s="650"/>
      <c r="K7" s="651" t="s">
        <v>19</v>
      </c>
    </row>
    <row r="8" spans="1:11" s="3" customFormat="1" ht="23.1" customHeight="1">
      <c r="A8" s="652" t="s">
        <v>18</v>
      </c>
      <c r="B8" s="653"/>
      <c r="C8" s="653"/>
      <c r="D8" s="653"/>
      <c r="E8" s="653"/>
      <c r="F8" s="653"/>
      <c r="G8" s="653"/>
      <c r="H8" s="653"/>
      <c r="I8" s="653"/>
      <c r="J8" s="654"/>
      <c r="K8" s="651"/>
    </row>
    <row r="9" spans="1:11" s="3" customFormat="1" ht="23.1" customHeight="1">
      <c r="A9" s="652" t="s">
        <v>228</v>
      </c>
      <c r="B9" s="653"/>
      <c r="C9" s="653"/>
      <c r="D9" s="653"/>
      <c r="E9" s="653"/>
      <c r="F9" s="653"/>
      <c r="G9" s="653"/>
      <c r="H9" s="653"/>
      <c r="I9" s="653"/>
      <c r="J9" s="654"/>
      <c r="K9" s="651"/>
    </row>
    <row r="10" spans="1:11" s="3" customFormat="1" ht="23.1" customHeight="1">
      <c r="A10" s="652" t="s">
        <v>243</v>
      </c>
      <c r="B10" s="653"/>
      <c r="C10" s="653"/>
      <c r="D10" s="653"/>
      <c r="E10" s="653"/>
      <c r="F10" s="653"/>
      <c r="G10" s="653"/>
      <c r="H10" s="653"/>
      <c r="I10" s="653"/>
      <c r="J10" s="654"/>
      <c r="K10" s="651"/>
    </row>
    <row r="11" spans="1:11" s="3" customFormat="1" ht="2.25" customHeight="1">
      <c r="A11" s="9"/>
      <c r="K11" s="5"/>
    </row>
    <row r="12" spans="1:11" ht="19.149999999999999" customHeight="1">
      <c r="A12" s="655" t="s">
        <v>13</v>
      </c>
      <c r="B12" s="656"/>
      <c r="C12" s="656"/>
      <c r="D12" s="656"/>
      <c r="E12" s="656"/>
      <c r="F12" s="656"/>
      <c r="G12" s="656"/>
      <c r="H12" s="656"/>
      <c r="I12" s="656"/>
      <c r="J12" s="657"/>
      <c r="K12" s="7" t="s">
        <v>12</v>
      </c>
    </row>
    <row r="13" spans="1:11" ht="19.149999999999999" customHeight="1">
      <c r="A13" s="634" t="s">
        <v>14</v>
      </c>
      <c r="B13" s="635"/>
      <c r="C13" s="635"/>
      <c r="D13" s="635"/>
      <c r="E13" s="635"/>
      <c r="F13" s="635"/>
      <c r="G13" s="635"/>
      <c r="H13" s="635"/>
      <c r="I13" s="635"/>
      <c r="J13" s="636"/>
      <c r="K13" s="63"/>
    </row>
    <row r="14" spans="1:11" ht="19.149999999999999" customHeight="1">
      <c r="A14" s="634" t="s">
        <v>15</v>
      </c>
      <c r="B14" s="635"/>
      <c r="C14" s="635"/>
      <c r="D14" s="635"/>
      <c r="E14" s="635"/>
      <c r="F14" s="635"/>
      <c r="G14" s="635"/>
      <c r="H14" s="635"/>
      <c r="I14" s="635"/>
      <c r="J14" s="636"/>
      <c r="K14" s="63"/>
    </row>
    <row r="15" spans="1:11" ht="19.149999999999999" customHeight="1">
      <c r="A15" s="655" t="s">
        <v>231</v>
      </c>
      <c r="B15" s="656"/>
      <c r="C15" s="656"/>
      <c r="D15" s="656"/>
      <c r="E15" s="656"/>
      <c r="F15" s="656"/>
      <c r="G15" s="656"/>
      <c r="H15" s="656"/>
      <c r="I15" s="656"/>
      <c r="J15" s="657"/>
      <c r="K15" s="6" t="s">
        <v>12</v>
      </c>
    </row>
    <row r="16" spans="1:11" ht="19.149999999999999" customHeight="1">
      <c r="A16" s="655" t="s">
        <v>229</v>
      </c>
      <c r="B16" s="656"/>
      <c r="C16" s="656"/>
      <c r="D16" s="656"/>
      <c r="E16" s="656"/>
      <c r="F16" s="656"/>
      <c r="G16" s="656"/>
      <c r="H16" s="656"/>
      <c r="I16" s="656"/>
      <c r="J16" s="657"/>
      <c r="K16" s="6"/>
    </row>
    <row r="17" spans="1:11" ht="19.149999999999999" customHeight="1">
      <c r="A17" s="655" t="s">
        <v>230</v>
      </c>
      <c r="B17" s="656"/>
      <c r="C17" s="656"/>
      <c r="D17" s="656"/>
      <c r="E17" s="656"/>
      <c r="F17" s="656"/>
      <c r="G17" s="656"/>
      <c r="H17" s="656"/>
      <c r="I17" s="656"/>
      <c r="J17" s="657"/>
      <c r="K17" s="6"/>
    </row>
    <row r="18" spans="1:11" ht="19.149999999999999" customHeight="1">
      <c r="A18" s="634" t="s">
        <v>3</v>
      </c>
      <c r="B18" s="635"/>
      <c r="C18" s="635"/>
      <c r="D18" s="635"/>
      <c r="E18" s="635"/>
      <c r="F18" s="635"/>
      <c r="G18" s="635"/>
      <c r="H18" s="635"/>
      <c r="I18" s="635"/>
      <c r="J18" s="636"/>
      <c r="K18" s="6" t="s">
        <v>2</v>
      </c>
    </row>
    <row r="19" spans="1:11" ht="19.149999999999999" customHeight="1">
      <c r="A19" s="634" t="s">
        <v>4</v>
      </c>
      <c r="B19" s="635"/>
      <c r="C19" s="635"/>
      <c r="D19" s="635"/>
      <c r="E19" s="635"/>
      <c r="F19" s="635"/>
      <c r="G19" s="635"/>
      <c r="H19" s="635"/>
      <c r="I19" s="635"/>
      <c r="J19" s="636"/>
      <c r="K19" s="6" t="s">
        <v>2</v>
      </c>
    </row>
    <row r="20" spans="1:11" ht="19.149999999999999" customHeight="1">
      <c r="A20" s="634" t="s">
        <v>5</v>
      </c>
      <c r="B20" s="635"/>
      <c r="C20" s="635"/>
      <c r="D20" s="635"/>
      <c r="E20" s="635"/>
      <c r="F20" s="635"/>
      <c r="G20" s="635"/>
      <c r="H20" s="635"/>
      <c r="I20" s="635"/>
      <c r="J20" s="636"/>
      <c r="K20" s="6" t="s">
        <v>2</v>
      </c>
    </row>
    <row r="21" spans="1:11" ht="19.149999999999999" customHeight="1">
      <c r="A21" s="634" t="s">
        <v>6</v>
      </c>
      <c r="B21" s="635"/>
      <c r="C21" s="635"/>
      <c r="D21" s="635"/>
      <c r="E21" s="635"/>
      <c r="F21" s="635"/>
      <c r="G21" s="635"/>
      <c r="H21" s="635"/>
      <c r="I21" s="635"/>
      <c r="J21" s="636"/>
      <c r="K21" s="6" t="s">
        <v>2</v>
      </c>
    </row>
    <row r="22" spans="1:11" ht="19.149999999999999" customHeight="1">
      <c r="A22" s="634" t="s">
        <v>232</v>
      </c>
      <c r="B22" s="635"/>
      <c r="C22" s="635"/>
      <c r="D22" s="635"/>
      <c r="E22" s="635"/>
      <c r="F22" s="635"/>
      <c r="G22" s="635"/>
      <c r="H22" s="635"/>
      <c r="I22" s="635"/>
      <c r="J22" s="636"/>
      <c r="K22" s="6" t="s">
        <v>2</v>
      </c>
    </row>
    <row r="23" spans="1:11" ht="19.149999999999999" customHeight="1">
      <c r="A23" s="634" t="s">
        <v>233</v>
      </c>
      <c r="B23" s="635"/>
      <c r="C23" s="635"/>
      <c r="D23" s="635"/>
      <c r="E23" s="635"/>
      <c r="F23" s="635"/>
      <c r="G23" s="635"/>
      <c r="H23" s="635"/>
      <c r="I23" s="635"/>
      <c r="J23" s="636"/>
      <c r="K23" s="6"/>
    </row>
    <row r="24" spans="1:11" ht="19.149999999999999" customHeight="1">
      <c r="A24" s="634" t="s">
        <v>234</v>
      </c>
      <c r="B24" s="635"/>
      <c r="C24" s="635"/>
      <c r="D24" s="635"/>
      <c r="E24" s="635"/>
      <c r="F24" s="635"/>
      <c r="G24" s="635"/>
      <c r="H24" s="635"/>
      <c r="I24" s="635"/>
      <c r="J24" s="636"/>
      <c r="K24" s="6"/>
    </row>
    <row r="25" spans="1:11" s="3" customFormat="1" ht="19.149999999999999" customHeight="1">
      <c r="A25" s="634" t="s">
        <v>237</v>
      </c>
      <c r="B25" s="635"/>
      <c r="C25" s="635"/>
      <c r="D25" s="635"/>
      <c r="E25" s="635"/>
      <c r="F25" s="635"/>
      <c r="G25" s="635"/>
      <c r="H25" s="635"/>
      <c r="I25" s="635"/>
      <c r="J25" s="636"/>
      <c r="K25" s="6" t="s">
        <v>2</v>
      </c>
    </row>
    <row r="26" spans="1:11" ht="19.149999999999999" customHeight="1">
      <c r="A26" s="634" t="s">
        <v>239</v>
      </c>
      <c r="B26" s="635"/>
      <c r="C26" s="635"/>
      <c r="D26" s="635"/>
      <c r="E26" s="635"/>
      <c r="F26" s="635"/>
      <c r="G26" s="635"/>
      <c r="H26" s="635"/>
      <c r="I26" s="635"/>
      <c r="J26" s="636"/>
      <c r="K26" s="64"/>
    </row>
    <row r="27" spans="1:11" ht="19.149999999999999" customHeight="1">
      <c r="A27" s="634" t="s">
        <v>235</v>
      </c>
      <c r="B27" s="635"/>
      <c r="C27" s="635"/>
      <c r="D27" s="635"/>
      <c r="E27" s="635"/>
      <c r="F27" s="635"/>
      <c r="G27" s="635"/>
      <c r="H27" s="635"/>
      <c r="I27" s="635"/>
      <c r="J27" s="636"/>
      <c r="K27" s="6" t="s">
        <v>2</v>
      </c>
    </row>
    <row r="28" spans="1:11" ht="19.149999999999999" customHeight="1">
      <c r="A28" s="634" t="s">
        <v>238</v>
      </c>
      <c r="B28" s="635"/>
      <c r="C28" s="635"/>
      <c r="D28" s="635"/>
      <c r="E28" s="635"/>
      <c r="F28" s="635"/>
      <c r="G28" s="635"/>
      <c r="H28" s="635"/>
      <c r="I28" s="635"/>
      <c r="J28" s="636"/>
      <c r="K28" s="6"/>
    </row>
    <row r="29" spans="1:11" ht="19.149999999999999" customHeight="1">
      <c r="A29" s="634" t="s">
        <v>16</v>
      </c>
      <c r="B29" s="635"/>
      <c r="C29" s="635"/>
      <c r="D29" s="635"/>
      <c r="E29" s="635"/>
      <c r="F29" s="635"/>
      <c r="G29" s="635"/>
      <c r="H29" s="635"/>
      <c r="I29" s="635"/>
      <c r="J29" s="636"/>
      <c r="K29" s="6" t="s">
        <v>2</v>
      </c>
    </row>
    <row r="30" spans="1:11" ht="19.149999999999999" customHeight="1">
      <c r="A30" s="634" t="s">
        <v>17</v>
      </c>
      <c r="B30" s="635"/>
      <c r="C30" s="635"/>
      <c r="D30" s="635"/>
      <c r="E30" s="635"/>
      <c r="F30" s="635"/>
      <c r="G30" s="635"/>
      <c r="H30" s="635"/>
      <c r="I30" s="635"/>
      <c r="J30" s="636"/>
      <c r="K30" s="6" t="s">
        <v>2</v>
      </c>
    </row>
    <row r="31" spans="1:11" ht="19.149999999999999" customHeight="1">
      <c r="A31" s="634" t="s">
        <v>236</v>
      </c>
      <c r="B31" s="635"/>
      <c r="C31" s="635"/>
      <c r="D31" s="635"/>
      <c r="E31" s="635"/>
      <c r="F31" s="635"/>
      <c r="G31" s="635"/>
      <c r="H31" s="635"/>
      <c r="I31" s="635"/>
      <c r="J31" s="636"/>
      <c r="K31" s="6" t="s">
        <v>2</v>
      </c>
    </row>
    <row r="32" spans="1:11" ht="19.149999999999999" customHeight="1">
      <c r="A32" s="634" t="s">
        <v>240</v>
      </c>
      <c r="B32" s="635"/>
      <c r="C32" s="635"/>
      <c r="D32" s="635"/>
      <c r="E32" s="635"/>
      <c r="F32" s="635"/>
      <c r="G32" s="635"/>
      <c r="H32" s="635"/>
      <c r="I32" s="635"/>
      <c r="J32" s="636"/>
      <c r="K32" s="6"/>
    </row>
    <row r="33" spans="1:11" ht="19.149999999999999" customHeight="1">
      <c r="A33" s="634" t="s">
        <v>7</v>
      </c>
      <c r="B33" s="635"/>
      <c r="C33" s="635"/>
      <c r="D33" s="635"/>
      <c r="E33" s="635"/>
      <c r="F33" s="635"/>
      <c r="G33" s="635"/>
      <c r="H33" s="635"/>
      <c r="I33" s="635"/>
      <c r="J33" s="636"/>
      <c r="K33" s="6" t="s">
        <v>2</v>
      </c>
    </row>
    <row r="34" spans="1:11" ht="19.149999999999999" customHeight="1">
      <c r="A34" s="634" t="s">
        <v>342</v>
      </c>
      <c r="B34" s="635"/>
      <c r="C34" s="635"/>
      <c r="D34" s="635"/>
      <c r="E34" s="635"/>
      <c r="F34" s="635"/>
      <c r="G34" s="635"/>
      <c r="H34" s="635"/>
      <c r="I34" s="635"/>
      <c r="J34" s="636"/>
      <c r="K34" s="6" t="s">
        <v>2</v>
      </c>
    </row>
    <row r="35" spans="1:11" ht="19.149999999999999" customHeight="1">
      <c r="A35" s="634" t="s">
        <v>343</v>
      </c>
      <c r="B35" s="635"/>
      <c r="C35" s="635"/>
      <c r="D35" s="635"/>
      <c r="E35" s="635"/>
      <c r="F35" s="635"/>
      <c r="G35" s="635"/>
      <c r="H35" s="635"/>
      <c r="I35" s="635"/>
      <c r="J35" s="636"/>
      <c r="K35" s="6"/>
    </row>
    <row r="36" spans="1:11" ht="19.149999999999999" customHeight="1">
      <c r="A36" s="634" t="s">
        <v>344</v>
      </c>
      <c r="B36" s="635"/>
      <c r="C36" s="635"/>
      <c r="D36" s="635"/>
      <c r="E36" s="635"/>
      <c r="F36" s="635"/>
      <c r="G36" s="635"/>
      <c r="H36" s="635"/>
      <c r="I36" s="635"/>
      <c r="J36" s="636"/>
      <c r="K36" s="6"/>
    </row>
    <row r="37" spans="1:11" ht="19.149999999999999" customHeight="1">
      <c r="A37" s="634" t="s">
        <v>345</v>
      </c>
      <c r="B37" s="635"/>
      <c r="C37" s="635"/>
      <c r="D37" s="635"/>
      <c r="E37" s="635"/>
      <c r="F37" s="635"/>
      <c r="G37" s="635"/>
      <c r="H37" s="635"/>
      <c r="I37" s="635"/>
      <c r="J37" s="636"/>
      <c r="K37" s="6"/>
    </row>
    <row r="38" spans="1:11" ht="19.149999999999999" customHeight="1">
      <c r="A38" s="634" t="s">
        <v>346</v>
      </c>
      <c r="B38" s="635"/>
      <c r="C38" s="635"/>
      <c r="D38" s="635"/>
      <c r="E38" s="635"/>
      <c r="F38" s="635"/>
      <c r="G38" s="635"/>
      <c r="H38" s="635"/>
      <c r="I38" s="635"/>
      <c r="J38" s="636"/>
      <c r="K38" s="6"/>
    </row>
    <row r="39" spans="1:11" ht="19.149999999999999" customHeight="1">
      <c r="A39" s="634" t="s">
        <v>347</v>
      </c>
      <c r="B39" s="635"/>
      <c r="C39" s="635"/>
      <c r="D39" s="635"/>
      <c r="E39" s="635"/>
      <c r="F39" s="635"/>
      <c r="G39" s="635"/>
      <c r="H39" s="635"/>
      <c r="I39" s="635"/>
      <c r="J39" s="636"/>
      <c r="K39" s="6"/>
    </row>
    <row r="40" spans="1:11" ht="19.149999999999999" customHeight="1">
      <c r="A40" s="634" t="s">
        <v>348</v>
      </c>
      <c r="B40" s="635"/>
      <c r="C40" s="635"/>
      <c r="D40" s="635"/>
      <c r="E40" s="635"/>
      <c r="F40" s="635"/>
      <c r="G40" s="635"/>
      <c r="H40" s="635"/>
      <c r="I40" s="635"/>
      <c r="J40" s="636"/>
      <c r="K40" s="6"/>
    </row>
    <row r="41" spans="1:11" ht="19.149999999999999" customHeight="1">
      <c r="A41" s="634" t="s">
        <v>349</v>
      </c>
      <c r="B41" s="635"/>
      <c r="C41" s="635"/>
      <c r="D41" s="635"/>
      <c r="E41" s="635"/>
      <c r="F41" s="635"/>
      <c r="G41" s="635"/>
      <c r="H41" s="635"/>
      <c r="I41" s="635"/>
      <c r="J41" s="636"/>
      <c r="K41" s="6"/>
    </row>
    <row r="42" spans="1:11" ht="19.149999999999999" customHeight="1">
      <c r="A42" s="634" t="s">
        <v>242</v>
      </c>
      <c r="B42" s="635"/>
      <c r="C42" s="635"/>
      <c r="D42" s="635"/>
      <c r="E42" s="635"/>
      <c r="F42" s="635"/>
      <c r="G42" s="635"/>
      <c r="H42" s="635"/>
      <c r="I42" s="635"/>
      <c r="J42" s="636"/>
      <c r="K42" s="6" t="s">
        <v>2</v>
      </c>
    </row>
    <row r="43" spans="1:11" ht="19.149999999999999" customHeight="1">
      <c r="A43" s="634" t="s">
        <v>241</v>
      </c>
      <c r="B43" s="635"/>
      <c r="C43" s="635"/>
      <c r="D43" s="635"/>
      <c r="E43" s="635"/>
      <c r="F43" s="635"/>
      <c r="G43" s="635"/>
      <c r="H43" s="635"/>
      <c r="I43" s="635"/>
      <c r="J43" s="636"/>
      <c r="K43" s="6"/>
    </row>
    <row r="44" spans="1:11" ht="19.149999999999999" customHeight="1">
      <c r="A44" s="634" t="s">
        <v>8</v>
      </c>
      <c r="B44" s="635"/>
      <c r="C44" s="635"/>
      <c r="D44" s="635"/>
      <c r="E44" s="635"/>
      <c r="F44" s="635"/>
      <c r="G44" s="635"/>
      <c r="H44" s="635"/>
      <c r="I44" s="635"/>
      <c r="J44" s="636"/>
      <c r="K44" s="6" t="s">
        <v>2</v>
      </c>
    </row>
    <row r="45" spans="1:11" ht="19.149999999999999" customHeight="1">
      <c r="A45" s="659" t="s">
        <v>9</v>
      </c>
      <c r="B45" s="660"/>
      <c r="C45" s="660"/>
      <c r="D45" s="660"/>
      <c r="E45" s="660"/>
      <c r="F45" s="660"/>
      <c r="G45" s="660"/>
      <c r="H45" s="660"/>
      <c r="I45" s="660"/>
      <c r="J45" s="661"/>
      <c r="K45" s="4" t="s">
        <v>2</v>
      </c>
    </row>
    <row r="46" spans="1:11" ht="36" customHeight="1"/>
    <row r="47" spans="1:11" ht="21.75" customHeight="1">
      <c r="A47" s="76"/>
      <c r="B47" s="76"/>
      <c r="C47" s="76"/>
      <c r="D47" s="76"/>
      <c r="E47" s="76"/>
      <c r="F47" s="76"/>
      <c r="G47" s="76"/>
      <c r="H47" s="76"/>
      <c r="I47" s="76"/>
      <c r="J47" s="76"/>
      <c r="K47" s="76"/>
    </row>
    <row r="48" spans="1:11" ht="18" customHeight="1">
      <c r="A48" s="662" t="s">
        <v>227</v>
      </c>
      <c r="B48" s="662"/>
      <c r="C48" s="662"/>
      <c r="D48" s="76"/>
      <c r="E48" s="76"/>
      <c r="F48" s="77" t="s">
        <v>24</v>
      </c>
      <c r="G48" s="76"/>
      <c r="H48" s="76"/>
      <c r="I48" s="76"/>
      <c r="J48" s="76"/>
      <c r="K48" s="76"/>
    </row>
    <row r="49" spans="1:11" ht="18" customHeight="1">
      <c r="A49" s="663" t="s">
        <v>10</v>
      </c>
      <c r="B49" s="663"/>
      <c r="C49" s="663"/>
      <c r="D49" s="663"/>
      <c r="E49" s="663"/>
      <c r="F49" s="663"/>
      <c r="G49" s="663"/>
      <c r="H49" s="663"/>
      <c r="I49" s="663"/>
      <c r="J49" s="663"/>
      <c r="K49" s="663"/>
    </row>
    <row r="50" spans="1:11" ht="18" customHeight="1">
      <c r="A50" s="79"/>
      <c r="B50" s="76"/>
      <c r="C50" s="76"/>
      <c r="D50" s="76"/>
      <c r="E50" s="76"/>
      <c r="F50" s="76"/>
      <c r="G50" s="76"/>
      <c r="H50" s="76"/>
      <c r="I50" s="76"/>
      <c r="J50" s="76"/>
      <c r="K50" s="76"/>
    </row>
    <row r="51" spans="1:11" ht="20.100000000000001" customHeight="1">
      <c r="A51" s="658" t="s">
        <v>244</v>
      </c>
      <c r="B51" s="658"/>
      <c r="C51" s="658"/>
      <c r="D51" s="658"/>
      <c r="E51" s="658"/>
      <c r="F51" s="658"/>
      <c r="G51" s="658"/>
      <c r="H51" s="658"/>
      <c r="I51" s="658"/>
      <c r="J51" s="658"/>
      <c r="K51" s="658"/>
    </row>
    <row r="52" spans="1:11" ht="20.100000000000001" customHeight="1">
      <c r="A52" s="658" t="s">
        <v>245</v>
      </c>
      <c r="B52" s="658"/>
      <c r="C52" s="658"/>
      <c r="D52" s="658"/>
      <c r="E52" s="658"/>
      <c r="F52" s="658"/>
      <c r="G52" s="658"/>
      <c r="H52" s="658"/>
      <c r="I52" s="658"/>
      <c r="J52" s="658"/>
      <c r="K52" s="658"/>
    </row>
    <row r="53" spans="1:11" ht="20.100000000000001" customHeight="1">
      <c r="A53" s="80"/>
      <c r="B53" s="76"/>
      <c r="C53" s="76"/>
      <c r="D53" s="76"/>
      <c r="E53" s="76"/>
      <c r="F53" s="76"/>
      <c r="G53" s="76"/>
      <c r="H53" s="76"/>
      <c r="I53" s="76"/>
      <c r="J53" s="76"/>
      <c r="K53" s="76"/>
    </row>
    <row r="54" spans="1:11" ht="20.100000000000001" customHeight="1">
      <c r="A54" s="658" t="s">
        <v>29</v>
      </c>
      <c r="B54" s="658"/>
      <c r="C54" s="81" t="s">
        <v>25</v>
      </c>
      <c r="D54" s="666" t="str">
        <f>IF(入力フォーム!D9="","",入力フォーム!D9)</f>
        <v/>
      </c>
      <c r="E54" s="666"/>
      <c r="F54" s="666"/>
      <c r="G54" s="666"/>
      <c r="H54" s="76"/>
      <c r="I54" s="81" t="s">
        <v>26</v>
      </c>
      <c r="J54" s="83" t="str">
        <f>IF(入力フォーム!D12="","",  入力フォーム!D12)</f>
        <v/>
      </c>
      <c r="K54" s="82"/>
    </row>
    <row r="55" spans="1:11" ht="20.100000000000001" customHeight="1">
      <c r="A55" s="84"/>
      <c r="B55" s="85"/>
      <c r="C55" s="81" t="s">
        <v>27</v>
      </c>
      <c r="D55" s="666" t="str">
        <f>IF(入力フォーム!D10="","",入力フォーム!D10)</f>
        <v/>
      </c>
      <c r="E55" s="666"/>
      <c r="F55" s="666"/>
      <c r="G55" s="666"/>
      <c r="H55" s="77"/>
      <c r="I55" s="77"/>
      <c r="J55" s="77"/>
      <c r="K55" s="77"/>
    </row>
    <row r="56" spans="1:11" ht="20.100000000000001" customHeight="1">
      <c r="A56" s="86"/>
      <c r="B56" s="85"/>
      <c r="C56" s="81" t="s">
        <v>28</v>
      </c>
      <c r="D56" s="667" t="str">
        <f>IF(入力フォーム!D11="","",入力フォーム!D11)</f>
        <v/>
      </c>
      <c r="E56" s="667"/>
      <c r="F56" s="667"/>
      <c r="G56" s="667"/>
      <c r="H56" s="77"/>
      <c r="I56" s="77"/>
      <c r="J56" s="77"/>
      <c r="K56" s="77"/>
    </row>
    <row r="57" spans="1:11" ht="18" customHeight="1">
      <c r="A57" s="663" t="s">
        <v>266</v>
      </c>
      <c r="B57" s="663"/>
      <c r="C57" s="76"/>
      <c r="D57" s="76"/>
      <c r="E57" s="76"/>
      <c r="F57" s="76"/>
      <c r="G57" s="76"/>
      <c r="H57" s="76"/>
      <c r="I57" s="76"/>
      <c r="J57" s="76"/>
      <c r="K57" s="76"/>
    </row>
    <row r="58" spans="1:11" ht="29.25" customHeight="1">
      <c r="A58" s="87"/>
      <c r="B58" s="76"/>
      <c r="C58" s="76"/>
      <c r="D58" s="76"/>
      <c r="E58" s="76"/>
      <c r="F58" s="76"/>
      <c r="G58" s="76"/>
      <c r="H58" s="76"/>
      <c r="I58" s="76"/>
      <c r="J58" s="76"/>
      <c r="K58" s="76"/>
    </row>
    <row r="59" spans="1:11" ht="20.100000000000001" customHeight="1">
      <c r="A59" s="658" t="s">
        <v>31</v>
      </c>
      <c r="B59" s="658"/>
      <c r="C59" s="658"/>
      <c r="D59" s="658"/>
      <c r="E59" s="658"/>
      <c r="F59" s="658"/>
      <c r="G59" s="658"/>
      <c r="H59" s="658"/>
      <c r="I59" s="658"/>
      <c r="J59" s="658"/>
      <c r="K59" s="658"/>
    </row>
    <row r="60" spans="1:11" ht="20.100000000000001" customHeight="1">
      <c r="A60" s="658" t="s">
        <v>32</v>
      </c>
      <c r="B60" s="658"/>
      <c r="C60" s="658"/>
      <c r="D60" s="658"/>
      <c r="E60" s="658"/>
      <c r="F60" s="658"/>
      <c r="G60" s="658"/>
      <c r="H60" s="658"/>
      <c r="I60" s="658"/>
      <c r="J60" s="658"/>
      <c r="K60" s="658"/>
    </row>
    <row r="61" spans="1:11" ht="20.100000000000001" customHeight="1">
      <c r="A61" s="668" t="s">
        <v>30</v>
      </c>
      <c r="B61" s="668"/>
      <c r="C61" s="668"/>
      <c r="D61" s="668"/>
      <c r="E61" s="668"/>
      <c r="F61" s="668"/>
      <c r="G61" s="668"/>
      <c r="H61" s="668"/>
      <c r="I61" s="668"/>
      <c r="J61" s="668"/>
      <c r="K61" s="668"/>
    </row>
    <row r="62" spans="1:11" ht="20.100000000000001" customHeight="1">
      <c r="A62" s="658" t="s">
        <v>246</v>
      </c>
      <c r="B62" s="658"/>
      <c r="C62" s="658"/>
      <c r="D62" s="658"/>
      <c r="E62" s="658"/>
      <c r="F62" s="658"/>
      <c r="G62" s="658"/>
      <c r="H62" s="658"/>
      <c r="I62" s="658"/>
      <c r="J62" s="658"/>
      <c r="K62" s="658"/>
    </row>
    <row r="63" spans="1:11" ht="8.25" customHeight="1">
      <c r="A63" s="78"/>
      <c r="B63" s="78"/>
      <c r="C63" s="76"/>
      <c r="D63" s="76"/>
      <c r="E63" s="76"/>
      <c r="F63" s="76"/>
      <c r="G63" s="76"/>
      <c r="H63" s="76"/>
      <c r="I63" s="76"/>
      <c r="J63" s="76"/>
      <c r="K63" s="76"/>
    </row>
    <row r="64" spans="1:11" ht="15" customHeight="1">
      <c r="A64" s="669" t="s">
        <v>33</v>
      </c>
      <c r="B64" s="669"/>
      <c r="C64" s="669"/>
      <c r="D64" s="669"/>
      <c r="E64" s="669"/>
      <c r="F64" s="669"/>
      <c r="G64" s="669"/>
      <c r="H64" s="669"/>
      <c r="I64" s="669"/>
      <c r="J64" s="669"/>
      <c r="K64" s="669"/>
    </row>
    <row r="65" spans="1:11" ht="15" customHeight="1">
      <c r="A65" s="665" t="s">
        <v>34</v>
      </c>
      <c r="B65" s="665"/>
      <c r="C65" s="665"/>
      <c r="D65" s="665"/>
      <c r="E65" s="665"/>
      <c r="F65" s="665"/>
      <c r="G65" s="665"/>
      <c r="H65" s="665"/>
      <c r="I65" s="665"/>
      <c r="J65" s="665"/>
      <c r="K65" s="665"/>
    </row>
    <row r="66" spans="1:11" ht="15" customHeight="1">
      <c r="A66" s="665" t="s">
        <v>35</v>
      </c>
      <c r="B66" s="665"/>
      <c r="C66" s="665"/>
      <c r="D66" s="665"/>
      <c r="E66" s="665"/>
      <c r="F66" s="665"/>
      <c r="G66" s="665"/>
      <c r="H66" s="665"/>
      <c r="I66" s="665"/>
      <c r="J66" s="665"/>
      <c r="K66" s="665"/>
    </row>
    <row r="67" spans="1:11" ht="24.75" customHeight="1">
      <c r="A67" s="77"/>
      <c r="B67" s="76"/>
      <c r="C67" s="76"/>
      <c r="D67" s="76"/>
      <c r="E67" s="76"/>
      <c r="F67" s="76"/>
      <c r="G67" s="76"/>
      <c r="H67" s="76"/>
      <c r="I67" s="76"/>
      <c r="J67" s="76"/>
      <c r="K67" s="76"/>
    </row>
    <row r="68" spans="1:11" ht="20.100000000000001" customHeight="1">
      <c r="A68" s="670" t="s">
        <v>267</v>
      </c>
      <c r="B68" s="670"/>
      <c r="C68" s="670"/>
      <c r="D68" s="670"/>
      <c r="E68" s="670"/>
      <c r="F68" s="670"/>
      <c r="G68" s="670"/>
      <c r="H68" s="670"/>
      <c r="I68" s="670"/>
      <c r="J68" s="670"/>
      <c r="K68" s="670"/>
    </row>
    <row r="69" spans="1:11" ht="20.100000000000001" customHeight="1">
      <c r="A69" s="664" t="s">
        <v>247</v>
      </c>
      <c r="B69" s="664"/>
      <c r="C69" s="664"/>
      <c r="D69" s="664"/>
      <c r="E69" s="664"/>
      <c r="F69" s="664"/>
      <c r="G69" s="664"/>
      <c r="H69" s="664"/>
      <c r="I69" s="664"/>
      <c r="J69" s="664"/>
      <c r="K69" s="664"/>
    </row>
    <row r="70" spans="1:11" ht="20.100000000000001" customHeight="1">
      <c r="A70" s="664" t="s">
        <v>248</v>
      </c>
      <c r="B70" s="664"/>
      <c r="C70" s="664"/>
      <c r="D70" s="664"/>
      <c r="E70" s="664"/>
      <c r="F70" s="664"/>
      <c r="G70" s="664"/>
      <c r="H70" s="664"/>
      <c r="I70" s="664"/>
      <c r="J70" s="664"/>
      <c r="K70" s="664"/>
    </row>
    <row r="71" spans="1:11" ht="20.100000000000001" customHeight="1">
      <c r="A71" s="664" t="s">
        <v>249</v>
      </c>
      <c r="B71" s="664"/>
      <c r="C71" s="664"/>
      <c r="D71" s="664"/>
      <c r="E71" s="664"/>
      <c r="F71" s="664"/>
      <c r="G71" s="664"/>
      <c r="H71" s="664"/>
      <c r="I71" s="664"/>
      <c r="J71" s="664"/>
      <c r="K71" s="664"/>
    </row>
    <row r="72" spans="1:11" ht="20.100000000000001" customHeight="1">
      <c r="A72" s="664" t="s">
        <v>250</v>
      </c>
      <c r="B72" s="664"/>
      <c r="C72" s="664"/>
      <c r="D72" s="664"/>
      <c r="E72" s="664"/>
      <c r="F72" s="664"/>
      <c r="G72" s="664"/>
      <c r="H72" s="664"/>
      <c r="I72" s="664"/>
      <c r="J72" s="664"/>
      <c r="K72" s="664"/>
    </row>
    <row r="73" spans="1:11" ht="20.100000000000001" customHeight="1">
      <c r="A73" s="664" t="s">
        <v>251</v>
      </c>
      <c r="B73" s="664"/>
      <c r="C73" s="664"/>
      <c r="D73" s="664"/>
      <c r="E73" s="664"/>
      <c r="F73" s="664"/>
      <c r="G73" s="664"/>
      <c r="H73" s="664"/>
      <c r="I73" s="664"/>
      <c r="J73" s="664"/>
      <c r="K73" s="664"/>
    </row>
    <row r="74" spans="1:11" ht="20.100000000000001" customHeight="1">
      <c r="A74" s="664" t="s">
        <v>252</v>
      </c>
      <c r="B74" s="664"/>
      <c r="C74" s="664"/>
      <c r="D74" s="664"/>
      <c r="E74" s="664"/>
      <c r="F74" s="664"/>
      <c r="G74" s="664"/>
      <c r="H74" s="664"/>
      <c r="I74" s="664"/>
      <c r="J74" s="664"/>
      <c r="K74" s="664"/>
    </row>
    <row r="75" spans="1:11" ht="20.100000000000001" customHeight="1">
      <c r="A75" s="664" t="s">
        <v>253</v>
      </c>
      <c r="B75" s="664"/>
      <c r="C75" s="664"/>
      <c r="D75" s="664"/>
      <c r="E75" s="664"/>
      <c r="F75" s="664"/>
      <c r="G75" s="664"/>
      <c r="H75" s="664"/>
      <c r="I75" s="664"/>
      <c r="J75" s="664"/>
      <c r="K75" s="664"/>
    </row>
    <row r="76" spans="1:11" ht="20.100000000000001" customHeight="1">
      <c r="A76" s="664" t="s">
        <v>254</v>
      </c>
      <c r="B76" s="664"/>
      <c r="C76" s="664"/>
      <c r="D76" s="664"/>
      <c r="E76" s="664"/>
      <c r="F76" s="664"/>
      <c r="G76" s="664"/>
      <c r="H76" s="664"/>
      <c r="I76" s="664"/>
      <c r="J76" s="664"/>
      <c r="K76" s="664"/>
    </row>
    <row r="77" spans="1:11" ht="20.100000000000001" customHeight="1">
      <c r="A77" s="664" t="s">
        <v>255</v>
      </c>
      <c r="B77" s="664"/>
      <c r="C77" s="664"/>
      <c r="D77" s="664"/>
      <c r="E77" s="664"/>
      <c r="F77" s="664"/>
      <c r="G77" s="664"/>
      <c r="H77" s="664"/>
      <c r="I77" s="664"/>
      <c r="J77" s="664"/>
      <c r="K77" s="664"/>
    </row>
    <row r="78" spans="1:11" ht="20.100000000000001" customHeight="1">
      <c r="A78" s="664" t="s">
        <v>256</v>
      </c>
      <c r="B78" s="664"/>
      <c r="C78" s="664"/>
      <c r="D78" s="664"/>
      <c r="E78" s="664"/>
      <c r="F78" s="664"/>
      <c r="G78" s="664"/>
      <c r="H78" s="664"/>
      <c r="I78" s="664"/>
      <c r="J78" s="664"/>
      <c r="K78" s="664"/>
    </row>
    <row r="79" spans="1:11" ht="20.100000000000001" customHeight="1">
      <c r="A79" s="664" t="s">
        <v>257</v>
      </c>
      <c r="B79" s="664"/>
      <c r="C79" s="664"/>
      <c r="D79" s="664"/>
      <c r="E79" s="664"/>
      <c r="F79" s="664"/>
      <c r="G79" s="664"/>
      <c r="H79" s="664"/>
      <c r="I79" s="664"/>
      <c r="J79" s="664"/>
      <c r="K79" s="664"/>
    </row>
    <row r="80" spans="1:11" ht="25.5" customHeight="1">
      <c r="A80" s="88"/>
      <c r="B80" s="88"/>
      <c r="C80" s="76"/>
      <c r="D80" s="76"/>
      <c r="E80" s="76"/>
      <c r="F80" s="76"/>
      <c r="G80" s="76"/>
      <c r="H80" s="76"/>
      <c r="I80" s="76"/>
      <c r="J80" s="76"/>
      <c r="K80" s="76"/>
    </row>
    <row r="81" spans="1:11" ht="20.100000000000001" customHeight="1">
      <c r="A81" s="658" t="s">
        <v>259</v>
      </c>
      <c r="B81" s="658"/>
      <c r="C81" s="658"/>
      <c r="D81" s="658"/>
      <c r="E81" s="658"/>
      <c r="F81" s="658"/>
      <c r="G81" s="658"/>
      <c r="H81" s="658"/>
      <c r="I81" s="658"/>
      <c r="J81" s="658"/>
      <c r="K81" s="658"/>
    </row>
    <row r="82" spans="1:11" ht="20.100000000000001" customHeight="1">
      <c r="A82" s="658" t="s">
        <v>260</v>
      </c>
      <c r="B82" s="658"/>
      <c r="C82" s="658"/>
      <c r="D82" s="658"/>
      <c r="E82" s="658"/>
      <c r="F82" s="658"/>
      <c r="G82" s="658"/>
      <c r="H82" s="658"/>
      <c r="I82" s="658"/>
      <c r="J82" s="658"/>
      <c r="K82" s="658"/>
    </row>
    <row r="83" spans="1:11" ht="20.100000000000001" customHeight="1">
      <c r="A83" s="668" t="s">
        <v>30</v>
      </c>
      <c r="B83" s="668"/>
      <c r="C83" s="668"/>
      <c r="D83" s="668"/>
      <c r="E83" s="668"/>
      <c r="F83" s="668"/>
      <c r="G83" s="668"/>
      <c r="H83" s="668"/>
      <c r="I83" s="668"/>
      <c r="J83" s="668"/>
      <c r="K83" s="668"/>
    </row>
    <row r="84" spans="1:11" ht="20.100000000000001" customHeight="1">
      <c r="A84" s="658" t="s">
        <v>258</v>
      </c>
      <c r="B84" s="658"/>
      <c r="C84" s="658"/>
      <c r="D84" s="658"/>
      <c r="E84" s="658"/>
      <c r="F84" s="658"/>
      <c r="G84" s="658"/>
      <c r="H84" s="658"/>
      <c r="I84" s="658"/>
      <c r="J84" s="658"/>
      <c r="K84" s="658"/>
    </row>
    <row r="85" spans="1:11" ht="18.75" customHeight="1">
      <c r="A85" s="672" t="s">
        <v>36</v>
      </c>
      <c r="B85" s="672"/>
      <c r="C85" s="672"/>
      <c r="D85" s="672"/>
      <c r="E85" s="672"/>
      <c r="F85" s="672"/>
      <c r="G85" s="672"/>
      <c r="H85" s="672"/>
      <c r="I85" s="672"/>
      <c r="J85" s="672"/>
      <c r="K85" s="672"/>
    </row>
    <row r="86" spans="1:11">
      <c r="A86" s="671" t="s">
        <v>37</v>
      </c>
      <c r="B86" s="671"/>
      <c r="C86" s="671"/>
      <c r="D86" s="671"/>
      <c r="E86" s="671"/>
      <c r="F86" s="671"/>
      <c r="G86" s="671"/>
      <c r="H86" s="671"/>
      <c r="I86" s="671"/>
      <c r="J86" s="671"/>
      <c r="K86" s="671"/>
    </row>
  </sheetData>
  <mergeCells count="85">
    <mergeCell ref="A86:K86"/>
    <mergeCell ref="A16:J16"/>
    <mergeCell ref="A17:J17"/>
    <mergeCell ref="A23:J23"/>
    <mergeCell ref="A24:J24"/>
    <mergeCell ref="A28:J28"/>
    <mergeCell ref="A32:J32"/>
    <mergeCell ref="A26:J26"/>
    <mergeCell ref="A36:J36"/>
    <mergeCell ref="A79:K79"/>
    <mergeCell ref="A81:K81"/>
    <mergeCell ref="A82:K82"/>
    <mergeCell ref="A83:K83"/>
    <mergeCell ref="A84:K84"/>
    <mergeCell ref="A85:K85"/>
    <mergeCell ref="A78:K78"/>
    <mergeCell ref="A76:K76"/>
    <mergeCell ref="A66:K66"/>
    <mergeCell ref="A68:K68"/>
    <mergeCell ref="A69:K69"/>
    <mergeCell ref="A70:K70"/>
    <mergeCell ref="A71:K71"/>
    <mergeCell ref="A77:K77"/>
    <mergeCell ref="A65:K65"/>
    <mergeCell ref="A54:B54"/>
    <mergeCell ref="D54:G54"/>
    <mergeCell ref="D55:G55"/>
    <mergeCell ref="D56:G56"/>
    <mergeCell ref="A57:B57"/>
    <mergeCell ref="A59:K59"/>
    <mergeCell ref="A60:K60"/>
    <mergeCell ref="A61:K61"/>
    <mergeCell ref="A62:K62"/>
    <mergeCell ref="A64:K64"/>
    <mergeCell ref="A72:K72"/>
    <mergeCell ref="A73:K73"/>
    <mergeCell ref="A74:K74"/>
    <mergeCell ref="A75:K75"/>
    <mergeCell ref="A52:K52"/>
    <mergeCell ref="A29:J29"/>
    <mergeCell ref="A30:J30"/>
    <mergeCell ref="A31:J31"/>
    <mergeCell ref="A33:J33"/>
    <mergeCell ref="A34:J34"/>
    <mergeCell ref="A42:J42"/>
    <mergeCell ref="A35:J35"/>
    <mergeCell ref="A44:J44"/>
    <mergeCell ref="A45:J45"/>
    <mergeCell ref="A48:C48"/>
    <mergeCell ref="A49:K49"/>
    <mergeCell ref="A51:K51"/>
    <mergeCell ref="A43:J43"/>
    <mergeCell ref="A37:J37"/>
    <mergeCell ref="A38:J38"/>
    <mergeCell ref="K7:K10"/>
    <mergeCell ref="A8:J8"/>
    <mergeCell ref="A9:J9"/>
    <mergeCell ref="A10:J10"/>
    <mergeCell ref="A27:J27"/>
    <mergeCell ref="A12:J12"/>
    <mergeCell ref="A13:J13"/>
    <mergeCell ref="A14:J14"/>
    <mergeCell ref="A15:J15"/>
    <mergeCell ref="A18:J18"/>
    <mergeCell ref="A19:J19"/>
    <mergeCell ref="A20:J20"/>
    <mergeCell ref="A21:J21"/>
    <mergeCell ref="A22:J22"/>
    <mergeCell ref="A25:J25"/>
    <mergeCell ref="A39:J39"/>
    <mergeCell ref="A40:J40"/>
    <mergeCell ref="A41:J41"/>
    <mergeCell ref="A1:K1"/>
    <mergeCell ref="A2:J2"/>
    <mergeCell ref="A3:J3"/>
    <mergeCell ref="A4:B4"/>
    <mergeCell ref="C4:E4"/>
    <mergeCell ref="F4:G4"/>
    <mergeCell ref="H4:J4"/>
    <mergeCell ref="K4:K6"/>
    <mergeCell ref="A5:B5"/>
    <mergeCell ref="C5:J5"/>
    <mergeCell ref="A6:D6"/>
    <mergeCell ref="E6:J6"/>
    <mergeCell ref="A7:J7"/>
  </mergeCells>
  <phoneticPr fontId="33"/>
  <printOptions horizontalCentered="1"/>
  <pageMargins left="0.31496062992125984" right="0.31496062992125984" top="0.19685039370078741" bottom="0.19685039370078741" header="0.31496062992125984" footer="0.31496062992125984"/>
  <pageSetup paperSize="9" scale="85" fitToHeight="0" orientation="portrait" r:id="rId1"/>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3588D-EBCA-4021-9682-F6FD2D5DA455}">
  <dimension ref="A1:CX137"/>
  <sheetViews>
    <sheetView view="pageBreakPreview" zoomScale="70" zoomScaleNormal="100" zoomScaleSheetLayoutView="70" workbookViewId="0">
      <selection activeCell="AU6" sqref="AU6"/>
    </sheetView>
  </sheetViews>
  <sheetFormatPr defaultColWidth="9" defaultRowHeight="15.75"/>
  <cols>
    <col min="1" max="47" width="3.25" style="14" customWidth="1"/>
    <col min="48" max="48" width="3.75" style="14" customWidth="1"/>
    <col min="49" max="52" width="3.25" style="14" customWidth="1"/>
    <col min="53" max="16384" width="9" style="14"/>
  </cols>
  <sheetData>
    <row r="1" spans="1:52" ht="19.5">
      <c r="A1" s="132" t="s">
        <v>351</v>
      </c>
      <c r="B1" s="132"/>
      <c r="C1" s="132"/>
      <c r="D1" s="132"/>
      <c r="E1" s="132"/>
      <c r="F1" s="132"/>
      <c r="G1" s="132"/>
      <c r="H1" s="132"/>
      <c r="I1" s="132"/>
      <c r="J1" s="133"/>
      <c r="K1" s="133"/>
      <c r="L1" s="133"/>
      <c r="M1" s="133"/>
      <c r="N1" s="133"/>
      <c r="O1" s="133"/>
      <c r="P1" s="133"/>
      <c r="Q1" s="133"/>
      <c r="R1" s="133"/>
      <c r="S1" s="133"/>
      <c r="T1" s="133"/>
      <c r="U1" s="133"/>
      <c r="V1" s="133"/>
      <c r="W1" s="133"/>
      <c r="X1" s="133"/>
      <c r="Y1" s="133"/>
      <c r="Z1" s="133"/>
      <c r="AA1" s="133"/>
      <c r="AB1" s="133"/>
      <c r="AC1" s="133"/>
      <c r="AD1" s="133"/>
      <c r="AV1" s="859"/>
      <c r="AW1" s="859"/>
      <c r="AX1" s="859"/>
      <c r="AY1" s="859"/>
      <c r="AZ1" s="859"/>
    </row>
    <row r="2" spans="1:5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52" ht="28.5" customHeight="1">
      <c r="A3" s="860" t="s">
        <v>270</v>
      </c>
      <c r="B3" s="860"/>
      <c r="C3" s="860"/>
      <c r="D3" s="860"/>
      <c r="E3" s="860"/>
      <c r="F3" s="860"/>
      <c r="G3" s="860"/>
      <c r="H3" s="860"/>
      <c r="I3" s="860"/>
      <c r="J3" s="860"/>
      <c r="K3" s="860"/>
      <c r="L3" s="860"/>
      <c r="M3" s="860"/>
      <c r="N3" s="860"/>
      <c r="O3" s="860"/>
      <c r="P3" s="860"/>
      <c r="Q3" s="860"/>
      <c r="R3" s="860"/>
      <c r="S3" s="860"/>
      <c r="T3" s="860"/>
      <c r="U3" s="860"/>
      <c r="V3" s="860"/>
      <c r="W3" s="860"/>
      <c r="X3" s="860"/>
      <c r="Y3" s="860"/>
      <c r="Z3" s="860"/>
      <c r="AA3" s="860"/>
      <c r="AB3" s="860"/>
      <c r="AC3" s="860"/>
      <c r="AD3" s="860"/>
      <c r="AE3" s="860"/>
      <c r="AF3" s="860"/>
      <c r="AG3" s="860"/>
      <c r="AH3" s="860"/>
      <c r="AI3" s="860"/>
      <c r="AJ3" s="860"/>
      <c r="AK3" s="860"/>
      <c r="AL3" s="860"/>
      <c r="AM3" s="860"/>
      <c r="AN3" s="860"/>
      <c r="AO3" s="860"/>
      <c r="AP3" s="860"/>
      <c r="AQ3" s="860"/>
      <c r="AR3" s="860"/>
      <c r="AS3" s="860"/>
      <c r="AT3" s="860"/>
      <c r="AU3" s="860"/>
      <c r="AV3" s="860"/>
      <c r="AW3" s="860"/>
      <c r="AX3" s="860"/>
      <c r="AY3" s="860"/>
      <c r="AZ3" s="860"/>
    </row>
    <row r="4" spans="1:52" ht="19.5">
      <c r="A4" s="134"/>
      <c r="B4" s="135"/>
      <c r="C4" s="135"/>
      <c r="D4" s="135"/>
      <c r="E4" s="135"/>
      <c r="F4" s="135"/>
      <c r="G4" s="135"/>
      <c r="H4" s="135"/>
      <c r="I4" s="135"/>
      <c r="J4" s="135"/>
      <c r="K4" s="136"/>
      <c r="L4" s="136"/>
      <c r="M4" s="136"/>
      <c r="N4" s="136"/>
      <c r="O4" s="136"/>
      <c r="P4" s="136"/>
      <c r="Q4" s="136"/>
      <c r="R4" s="136"/>
      <c r="S4" s="136"/>
      <c r="T4" s="136"/>
      <c r="U4" s="136"/>
      <c r="V4" s="136"/>
      <c r="W4" s="136"/>
      <c r="X4" s="136"/>
      <c r="Y4" s="136"/>
      <c r="Z4" s="136"/>
      <c r="AA4" s="136"/>
      <c r="AB4" s="135"/>
      <c r="AC4" s="135"/>
      <c r="AD4" s="135"/>
      <c r="AE4" s="135"/>
      <c r="AF4" s="135"/>
      <c r="AG4" s="135"/>
      <c r="AH4" s="135"/>
      <c r="AI4" s="135"/>
    </row>
    <row r="5" spans="1:52" ht="18.75" customHeight="1">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861" t="s">
        <v>352</v>
      </c>
      <c r="AI5" s="861"/>
      <c r="AJ5" s="861"/>
      <c r="AK5" s="861"/>
      <c r="AL5" s="862" t="s">
        <v>223</v>
      </c>
      <c r="AM5" s="862"/>
      <c r="AN5" s="862"/>
      <c r="AO5" s="855" t="str">
        <f>IF(入力フォーム!E4="","",入力フォーム!E4)</f>
        <v/>
      </c>
      <c r="AP5" s="855"/>
      <c r="AQ5" s="137" t="s">
        <v>38</v>
      </c>
      <c r="AR5" s="855" t="str">
        <f>IF(入力フォーム!G4="","",入力フォーム!G4)</f>
        <v/>
      </c>
      <c r="AS5" s="855"/>
      <c r="AT5" s="137" t="s">
        <v>155</v>
      </c>
      <c r="AU5" s="855" t="str">
        <f>IF(入力フォーム!I4="","",入力フォーム!I4)</f>
        <v/>
      </c>
      <c r="AV5" s="855"/>
      <c r="AW5" s="90" t="s">
        <v>40</v>
      </c>
      <c r="AX5" s="90"/>
      <c r="AY5" s="90"/>
      <c r="AZ5" s="137"/>
    </row>
    <row r="6" spans="1:52" ht="16.5">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0"/>
      <c r="AI6" s="90"/>
      <c r="AJ6" s="90"/>
      <c r="AK6" s="90"/>
      <c r="AL6" s="90"/>
      <c r="AM6" s="90"/>
      <c r="AN6" s="90"/>
      <c r="AO6" s="90"/>
      <c r="AP6" s="90"/>
      <c r="AQ6" s="90"/>
      <c r="AR6" s="90"/>
      <c r="AS6" s="90"/>
      <c r="AT6" s="90"/>
      <c r="AU6" s="90"/>
      <c r="AV6" s="90"/>
      <c r="AW6" s="90"/>
      <c r="AX6" s="90"/>
      <c r="AY6" s="90"/>
      <c r="AZ6" s="90"/>
    </row>
    <row r="7" spans="1:52" ht="16.5">
      <c r="A7" s="91"/>
      <c r="B7" s="855" t="s">
        <v>334</v>
      </c>
      <c r="C7" s="855"/>
      <c r="D7" s="855"/>
      <c r="E7" s="855"/>
      <c r="F7" s="855"/>
      <c r="G7" s="855"/>
      <c r="H7" s="855"/>
      <c r="I7" s="855"/>
      <c r="J7" s="91" t="s">
        <v>300</v>
      </c>
      <c r="K7" s="91"/>
      <c r="L7" s="91"/>
      <c r="M7" s="91"/>
      <c r="N7" s="91"/>
      <c r="O7" s="91"/>
      <c r="P7" s="91"/>
      <c r="Q7" s="91"/>
      <c r="R7" s="91"/>
      <c r="S7" s="91"/>
      <c r="T7" s="92"/>
      <c r="U7" s="91"/>
      <c r="V7" s="91"/>
      <c r="W7" s="91"/>
      <c r="X7" s="91"/>
      <c r="Y7" s="91"/>
      <c r="Z7" s="91"/>
      <c r="AA7" s="91"/>
      <c r="AB7" s="91"/>
      <c r="AC7" s="91"/>
      <c r="AD7" s="91"/>
      <c r="AE7" s="91"/>
      <c r="AF7" s="91"/>
      <c r="AG7" s="91"/>
      <c r="AH7" s="91"/>
      <c r="AI7" s="91"/>
      <c r="AJ7" s="91"/>
      <c r="AK7" s="91"/>
      <c r="AL7" s="91"/>
      <c r="AM7" s="91"/>
      <c r="AN7" s="91"/>
      <c r="AO7" s="91"/>
      <c r="AP7" s="90"/>
      <c r="AQ7" s="90"/>
      <c r="AR7" s="90"/>
      <c r="AS7" s="90"/>
      <c r="AT7" s="90"/>
      <c r="AU7" s="90"/>
      <c r="AV7" s="90"/>
      <c r="AW7" s="90"/>
      <c r="AX7" s="90"/>
      <c r="AY7" s="90"/>
      <c r="AZ7" s="90"/>
    </row>
    <row r="8" spans="1:52" ht="16.5">
      <c r="A8" s="91"/>
      <c r="B8" s="90"/>
      <c r="C8" s="90"/>
      <c r="D8" s="90"/>
      <c r="E8" s="90"/>
      <c r="F8" s="90"/>
      <c r="G8" s="90"/>
      <c r="H8" s="90"/>
      <c r="I8" s="90"/>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0"/>
      <c r="AQ8" s="90"/>
      <c r="AR8" s="90"/>
      <c r="AS8" s="90"/>
      <c r="AT8" s="90"/>
      <c r="AU8" s="90"/>
      <c r="AV8" s="90"/>
      <c r="AW8" s="90"/>
      <c r="AX8" s="90"/>
      <c r="AY8" s="90"/>
      <c r="AZ8" s="90"/>
    </row>
    <row r="9" spans="1:52" ht="19.5" customHeight="1">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856"/>
      <c r="AC9" s="856"/>
      <c r="AD9" s="133"/>
      <c r="AE9" s="133"/>
      <c r="AF9" s="17" t="s">
        <v>41</v>
      </c>
      <c r="AG9" s="858" t="str">
        <f>IF(入力フォーム!D8="","",入力フォーム!D8)</f>
        <v/>
      </c>
      <c r="AH9" s="858"/>
      <c r="AI9" s="858"/>
      <c r="AJ9" s="858"/>
      <c r="AK9" s="858"/>
      <c r="AL9" s="858"/>
      <c r="AM9" s="858"/>
      <c r="AN9" s="858"/>
      <c r="AO9" s="858"/>
      <c r="AP9" s="858"/>
      <c r="AQ9" s="17"/>
      <c r="AR9" s="17"/>
      <c r="AS9" s="17"/>
      <c r="AT9" s="17"/>
      <c r="AU9" s="17"/>
      <c r="AV9" s="17"/>
      <c r="AW9" s="17"/>
      <c r="AX9" s="17"/>
      <c r="AY9" s="17"/>
      <c r="AZ9" s="17"/>
    </row>
    <row r="10" spans="1:52" ht="16.5">
      <c r="A10" s="133"/>
      <c r="B10" s="138"/>
      <c r="C10" s="133"/>
      <c r="D10" s="133"/>
      <c r="E10" s="133"/>
      <c r="F10" s="133"/>
      <c r="G10" s="133"/>
      <c r="H10" s="133"/>
      <c r="I10" s="133"/>
      <c r="J10" s="133"/>
      <c r="K10" s="133"/>
      <c r="L10" s="133"/>
      <c r="M10" s="133"/>
      <c r="N10" s="133"/>
      <c r="O10" s="133"/>
      <c r="P10" s="133"/>
      <c r="Q10" s="133"/>
      <c r="R10" s="133"/>
      <c r="S10" s="133"/>
      <c r="T10" s="133"/>
      <c r="U10" s="133"/>
      <c r="V10" s="133"/>
      <c r="W10" s="847" t="s">
        <v>42</v>
      </c>
      <c r="X10" s="847"/>
      <c r="Y10" s="847"/>
      <c r="Z10" s="847"/>
      <c r="AA10" s="847"/>
      <c r="AB10" s="847"/>
      <c r="AC10" s="847" t="s">
        <v>43</v>
      </c>
      <c r="AD10" s="847"/>
      <c r="AE10" s="847"/>
      <c r="AF10" s="857" t="str">
        <f>IF(入力フォーム!D9="","",入力フォーム!D9)</f>
        <v/>
      </c>
      <c r="AG10" s="857"/>
      <c r="AH10" s="857"/>
      <c r="AI10" s="857"/>
      <c r="AJ10" s="857"/>
      <c r="AK10" s="857"/>
      <c r="AL10" s="857"/>
      <c r="AM10" s="857"/>
      <c r="AN10" s="857"/>
      <c r="AO10" s="857"/>
      <c r="AP10" s="857"/>
      <c r="AQ10" s="857"/>
      <c r="AR10" s="857"/>
      <c r="AS10" s="857"/>
      <c r="AT10" s="857"/>
      <c r="AU10" s="857"/>
      <c r="AV10" s="857"/>
      <c r="AW10" s="857"/>
      <c r="AX10" s="857"/>
      <c r="AY10" s="857"/>
      <c r="AZ10" s="857"/>
    </row>
    <row r="11" spans="1:52" ht="16.5">
      <c r="A11" s="138"/>
      <c r="B11" s="91"/>
      <c r="C11" s="91"/>
      <c r="D11" s="91"/>
      <c r="E11" s="91"/>
      <c r="F11" s="91"/>
      <c r="G11" s="91"/>
      <c r="H11" s="91"/>
      <c r="I11" s="91"/>
      <c r="J11" s="91"/>
      <c r="K11" s="91"/>
      <c r="L11" s="91"/>
      <c r="M11" s="91"/>
      <c r="N11" s="91"/>
      <c r="O11" s="91"/>
      <c r="P11" s="91"/>
      <c r="Q11" s="91"/>
      <c r="R11" s="91"/>
      <c r="S11" s="91"/>
      <c r="T11" s="140"/>
      <c r="U11" s="140"/>
      <c r="V11" s="140"/>
      <c r="W11" s="854"/>
      <c r="X11" s="854"/>
      <c r="Y11" s="854"/>
      <c r="Z11" s="854"/>
      <c r="AA11" s="854"/>
      <c r="AB11" s="854"/>
      <c r="AC11" s="139"/>
      <c r="AD11" s="139"/>
      <c r="AE11" s="139"/>
      <c r="AF11" s="857"/>
      <c r="AG11" s="857"/>
      <c r="AH11" s="857"/>
      <c r="AI11" s="857"/>
      <c r="AJ11" s="857"/>
      <c r="AK11" s="857"/>
      <c r="AL11" s="857"/>
      <c r="AM11" s="857"/>
      <c r="AN11" s="857"/>
      <c r="AO11" s="857"/>
      <c r="AP11" s="857"/>
      <c r="AQ11" s="857"/>
      <c r="AR11" s="857"/>
      <c r="AS11" s="857"/>
      <c r="AT11" s="857"/>
      <c r="AU11" s="857"/>
      <c r="AV11" s="857"/>
      <c r="AW11" s="857"/>
      <c r="AX11" s="857"/>
      <c r="AY11" s="857"/>
      <c r="AZ11" s="857"/>
    </row>
    <row r="12" spans="1:52" ht="19.5">
      <c r="A12" s="17"/>
      <c r="B12" s="17"/>
      <c r="C12" s="17"/>
      <c r="D12" s="17"/>
      <c r="E12" s="17"/>
      <c r="F12" s="17"/>
      <c r="G12" s="17"/>
      <c r="H12" s="17"/>
      <c r="I12" s="17"/>
      <c r="J12" s="17"/>
      <c r="K12" s="17"/>
      <c r="L12" s="17"/>
      <c r="M12" s="17"/>
      <c r="N12" s="17"/>
      <c r="O12" s="17"/>
      <c r="P12" s="17"/>
      <c r="Q12" s="17"/>
      <c r="R12" s="17"/>
      <c r="S12" s="17"/>
      <c r="T12" s="17"/>
      <c r="U12" s="17"/>
      <c r="V12" s="17"/>
      <c r="W12" s="863"/>
      <c r="X12" s="863"/>
      <c r="Y12" s="863"/>
      <c r="Z12" s="863"/>
      <c r="AA12" s="863"/>
      <c r="AB12" s="863"/>
      <c r="AC12" s="847" t="s">
        <v>45</v>
      </c>
      <c r="AD12" s="847"/>
      <c r="AE12" s="847"/>
      <c r="AF12" s="853" t="str">
        <f>IF(入力フォーム!D10="","",入力フォーム!D10)</f>
        <v/>
      </c>
      <c r="AG12" s="853"/>
      <c r="AH12" s="853"/>
      <c r="AI12" s="853"/>
      <c r="AJ12" s="853"/>
      <c r="AK12" s="853"/>
      <c r="AL12" s="853"/>
      <c r="AM12" s="853"/>
      <c r="AN12" s="853"/>
      <c r="AO12" s="853"/>
      <c r="AP12" s="853"/>
      <c r="AQ12" s="853"/>
      <c r="AR12" s="853"/>
      <c r="AS12" s="853"/>
      <c r="AT12" s="853"/>
      <c r="AU12" s="853"/>
      <c r="AV12" s="853"/>
      <c r="AW12" s="853"/>
      <c r="AX12" s="853"/>
      <c r="AY12" s="853"/>
      <c r="AZ12" s="853"/>
    </row>
    <row r="13" spans="1:52" ht="19.5">
      <c r="A13" s="143"/>
      <c r="B13" s="17"/>
      <c r="C13" s="17"/>
      <c r="D13" s="17"/>
      <c r="E13" s="17"/>
      <c r="F13" s="17"/>
      <c r="G13" s="17"/>
      <c r="H13" s="17"/>
      <c r="I13" s="17"/>
      <c r="J13" s="17"/>
      <c r="K13" s="17"/>
      <c r="L13" s="17"/>
      <c r="M13" s="17"/>
      <c r="N13" s="17"/>
      <c r="O13" s="17"/>
      <c r="P13" s="17"/>
      <c r="Q13" s="17"/>
      <c r="R13" s="17"/>
      <c r="S13" s="17"/>
      <c r="T13" s="143"/>
      <c r="U13" s="143"/>
      <c r="V13" s="143"/>
      <c r="W13" s="854"/>
      <c r="X13" s="854"/>
      <c r="Y13" s="854"/>
      <c r="Z13" s="854"/>
      <c r="AA13" s="854"/>
      <c r="AB13" s="854"/>
      <c r="AC13" s="847" t="s">
        <v>353</v>
      </c>
      <c r="AD13" s="848"/>
      <c r="AE13" s="848"/>
      <c r="AF13" s="853" t="str">
        <f>IF(入力フォーム!D11="","",入力フォーム!D11)</f>
        <v/>
      </c>
      <c r="AG13" s="853"/>
      <c r="AH13" s="853"/>
      <c r="AI13" s="853"/>
      <c r="AJ13" s="853"/>
      <c r="AK13" s="853"/>
      <c r="AL13" s="853"/>
      <c r="AM13" s="853"/>
      <c r="AN13" s="853"/>
      <c r="AO13" s="853"/>
      <c r="AP13" s="853"/>
      <c r="AQ13" s="853"/>
      <c r="AR13" s="853"/>
      <c r="AS13" s="853"/>
      <c r="AT13" s="853"/>
      <c r="AU13" s="853"/>
      <c r="AV13" s="853"/>
      <c r="AW13" s="853"/>
      <c r="AX13" s="853"/>
      <c r="AY13" s="853"/>
      <c r="AZ13" s="853"/>
    </row>
    <row r="14" spans="1:52" ht="19.5">
      <c r="A14" s="143"/>
      <c r="B14" s="17"/>
      <c r="C14" s="17"/>
      <c r="D14" s="17"/>
      <c r="E14" s="17"/>
      <c r="F14" s="17"/>
      <c r="G14" s="17"/>
      <c r="H14" s="17"/>
      <c r="I14" s="17"/>
      <c r="J14" s="17"/>
      <c r="K14" s="17"/>
      <c r="L14" s="17"/>
      <c r="M14" s="17"/>
      <c r="N14" s="17"/>
      <c r="O14" s="17"/>
      <c r="P14" s="17"/>
      <c r="Q14" s="17"/>
      <c r="R14" s="17"/>
      <c r="S14" s="17"/>
      <c r="T14" s="143"/>
      <c r="U14" s="143"/>
      <c r="V14" s="143"/>
      <c r="W14" s="141"/>
      <c r="X14" s="141"/>
      <c r="Y14" s="141"/>
      <c r="Z14" s="141"/>
      <c r="AA14" s="141"/>
      <c r="AB14" s="141"/>
      <c r="AC14" s="847" t="s">
        <v>354</v>
      </c>
      <c r="AD14" s="847"/>
      <c r="AE14" s="847"/>
      <c r="AF14" s="853" t="str">
        <f>IF(入力フォーム!D13="","",入力フォーム!D13)</f>
        <v/>
      </c>
      <c r="AG14" s="853"/>
      <c r="AH14" s="853"/>
      <c r="AI14" s="853"/>
      <c r="AJ14" s="853"/>
      <c r="AK14" s="853"/>
      <c r="AL14" s="853"/>
      <c r="AM14" s="853"/>
      <c r="AN14" s="853"/>
      <c r="AO14" s="853"/>
      <c r="AP14" s="853"/>
      <c r="AQ14" s="853"/>
      <c r="AR14" s="853"/>
      <c r="AS14" s="853"/>
      <c r="AT14" s="853"/>
      <c r="AU14" s="853"/>
      <c r="AV14" s="853"/>
      <c r="AW14" s="853"/>
      <c r="AX14" s="853"/>
      <c r="AY14" s="853"/>
      <c r="AZ14" s="853"/>
    </row>
    <row r="15" spans="1:52" ht="16.5">
      <c r="A15" s="143"/>
      <c r="B15" s="17"/>
      <c r="C15" s="17"/>
      <c r="D15" s="17"/>
      <c r="E15" s="17"/>
      <c r="F15" s="17"/>
      <c r="G15" s="17"/>
      <c r="H15" s="17"/>
      <c r="I15" s="17"/>
      <c r="J15" s="17"/>
      <c r="K15" s="17"/>
      <c r="L15" s="17"/>
      <c r="M15" s="17"/>
      <c r="N15" s="17"/>
      <c r="O15" s="17"/>
      <c r="P15" s="17"/>
      <c r="Q15" s="17"/>
      <c r="R15" s="17"/>
      <c r="S15" s="17"/>
      <c r="T15" s="143"/>
      <c r="U15" s="143"/>
      <c r="V15" s="143"/>
      <c r="W15" s="133"/>
      <c r="X15" s="133"/>
      <c r="Y15" s="133"/>
      <c r="Z15" s="133"/>
      <c r="AA15" s="133"/>
      <c r="AB15" s="133"/>
      <c r="AC15" s="91"/>
      <c r="AD15" s="91"/>
      <c r="AE15" s="91"/>
      <c r="AF15" s="145"/>
      <c r="AG15" s="145"/>
      <c r="AH15" s="145"/>
      <c r="AI15" s="145"/>
      <c r="AJ15" s="145"/>
      <c r="AK15" s="145"/>
      <c r="AL15" s="145"/>
      <c r="AM15" s="145"/>
      <c r="AN15" s="145"/>
      <c r="AO15" s="145"/>
      <c r="AP15" s="145"/>
      <c r="AQ15" s="145"/>
      <c r="AR15" s="145"/>
      <c r="AS15" s="145"/>
      <c r="AT15" s="146"/>
      <c r="AU15" s="133"/>
      <c r="AV15" s="133"/>
      <c r="AW15" s="133"/>
      <c r="AX15" s="17"/>
      <c r="AY15" s="17"/>
      <c r="AZ15" s="17"/>
    </row>
    <row r="16" spans="1:52" ht="19.5">
      <c r="A16" s="143"/>
      <c r="B16" s="17"/>
      <c r="C16" s="17"/>
      <c r="D16" s="17"/>
      <c r="E16" s="17"/>
      <c r="F16" s="17"/>
      <c r="G16" s="17"/>
      <c r="H16" s="17"/>
      <c r="I16" s="17"/>
      <c r="J16" s="17"/>
      <c r="K16" s="17"/>
      <c r="L16" s="17"/>
      <c r="M16" s="17"/>
      <c r="N16" s="17"/>
      <c r="O16" s="17"/>
      <c r="P16" s="17"/>
      <c r="Q16" s="17"/>
      <c r="R16" s="17"/>
      <c r="S16" s="17"/>
      <c r="T16" s="143"/>
      <c r="U16" s="143"/>
      <c r="V16" s="143"/>
      <c r="W16" s="133"/>
      <c r="X16" s="133"/>
      <c r="Y16" s="133"/>
      <c r="Z16" s="133"/>
      <c r="AA16" s="133"/>
      <c r="AB16" s="133"/>
      <c r="AC16" s="89"/>
      <c r="AD16" s="89"/>
      <c r="AE16" s="89"/>
      <c r="AF16" s="10" t="s">
        <v>41</v>
      </c>
      <c r="AG16" s="849"/>
      <c r="AH16" s="849"/>
      <c r="AI16" s="849"/>
      <c r="AJ16" s="849"/>
      <c r="AK16" s="11" t="s">
        <v>271</v>
      </c>
      <c r="AL16" s="849"/>
      <c r="AM16" s="849"/>
      <c r="AN16" s="849"/>
      <c r="AO16" s="849"/>
      <c r="AP16" s="849"/>
      <c r="AQ16" s="133"/>
      <c r="AR16" s="133"/>
      <c r="AS16" s="133"/>
      <c r="AT16" s="133"/>
      <c r="AU16" s="133"/>
      <c r="AV16" s="133"/>
      <c r="AW16" s="133"/>
      <c r="AX16" s="17"/>
      <c r="AY16" s="17"/>
      <c r="AZ16" s="17"/>
    </row>
    <row r="17" spans="1:52" ht="16.5">
      <c r="A17" s="143"/>
      <c r="B17" s="17"/>
      <c r="C17" s="17"/>
      <c r="D17" s="17"/>
      <c r="E17" s="17"/>
      <c r="F17" s="17"/>
      <c r="G17" s="17"/>
      <c r="H17" s="17"/>
      <c r="I17" s="17"/>
      <c r="J17" s="17"/>
      <c r="K17" s="17"/>
      <c r="L17" s="17"/>
      <c r="M17" s="17"/>
      <c r="N17" s="17"/>
      <c r="O17" s="17"/>
      <c r="P17" s="17"/>
      <c r="Q17" s="17"/>
      <c r="R17" s="17"/>
      <c r="S17" s="17"/>
      <c r="T17" s="143"/>
      <c r="U17" s="143"/>
      <c r="V17" s="143"/>
      <c r="W17" s="17"/>
      <c r="X17" s="147"/>
      <c r="Y17" s="89" t="s">
        <v>355</v>
      </c>
      <c r="Z17" s="13"/>
      <c r="AA17" s="13"/>
      <c r="AB17" s="13"/>
      <c r="AC17" s="847" t="s">
        <v>43</v>
      </c>
      <c r="AD17" s="848"/>
      <c r="AE17" s="848"/>
      <c r="AF17" s="851"/>
      <c r="AG17" s="851"/>
      <c r="AH17" s="851"/>
      <c r="AI17" s="851"/>
      <c r="AJ17" s="851"/>
      <c r="AK17" s="851"/>
      <c r="AL17" s="851"/>
      <c r="AM17" s="851"/>
      <c r="AN17" s="851"/>
      <c r="AO17" s="851"/>
      <c r="AP17" s="851"/>
      <c r="AQ17" s="851"/>
      <c r="AR17" s="851"/>
      <c r="AS17" s="851"/>
      <c r="AT17" s="851"/>
      <c r="AU17" s="851"/>
      <c r="AV17" s="851"/>
      <c r="AW17" s="851"/>
      <c r="AX17" s="851"/>
      <c r="AY17" s="851"/>
      <c r="AZ17" s="851"/>
    </row>
    <row r="18" spans="1:52" ht="16.5">
      <c r="A18" s="143"/>
      <c r="B18" s="17"/>
      <c r="C18" s="17"/>
      <c r="D18" s="17"/>
      <c r="E18" s="17"/>
      <c r="F18" s="17"/>
      <c r="G18" s="17"/>
      <c r="H18" s="17"/>
      <c r="I18" s="17"/>
      <c r="J18" s="17"/>
      <c r="K18" s="17"/>
      <c r="L18" s="17"/>
      <c r="M18" s="17"/>
      <c r="N18" s="17"/>
      <c r="O18" s="17"/>
      <c r="P18" s="17"/>
      <c r="Q18" s="17"/>
      <c r="R18" s="17"/>
      <c r="S18" s="17"/>
      <c r="T18" s="143"/>
      <c r="U18" s="143"/>
      <c r="V18" s="143"/>
      <c r="W18" s="852" t="s">
        <v>356</v>
      </c>
      <c r="X18" s="852"/>
      <c r="Y18" s="852"/>
      <c r="Z18" s="852"/>
      <c r="AA18" s="852"/>
      <c r="AB18" s="852"/>
      <c r="AC18" s="139"/>
      <c r="AD18" s="144"/>
      <c r="AE18" s="144"/>
      <c r="AF18" s="851"/>
      <c r="AG18" s="851"/>
      <c r="AH18" s="851"/>
      <c r="AI18" s="851"/>
      <c r="AJ18" s="851"/>
      <c r="AK18" s="851"/>
      <c r="AL18" s="851"/>
      <c r="AM18" s="851"/>
      <c r="AN18" s="851"/>
      <c r="AO18" s="851"/>
      <c r="AP18" s="851"/>
      <c r="AQ18" s="851"/>
      <c r="AR18" s="851"/>
      <c r="AS18" s="851"/>
      <c r="AT18" s="851"/>
      <c r="AU18" s="851"/>
      <c r="AV18" s="851"/>
      <c r="AW18" s="851"/>
      <c r="AX18" s="851"/>
      <c r="AY18" s="851"/>
      <c r="AZ18" s="851"/>
    </row>
    <row r="19" spans="1:52" ht="19.5">
      <c r="A19" s="143"/>
      <c r="B19" s="17"/>
      <c r="C19" s="17"/>
      <c r="D19" s="17"/>
      <c r="E19" s="17"/>
      <c r="F19" s="17"/>
      <c r="G19" s="17"/>
      <c r="H19" s="17"/>
      <c r="I19" s="17"/>
      <c r="J19" s="17"/>
      <c r="K19" s="17"/>
      <c r="L19" s="17"/>
      <c r="M19" s="17"/>
      <c r="N19" s="17"/>
      <c r="O19" s="17"/>
      <c r="P19" s="17"/>
      <c r="Q19" s="17"/>
      <c r="R19" s="17"/>
      <c r="S19" s="17"/>
      <c r="T19" s="143"/>
      <c r="U19" s="143"/>
      <c r="V19" s="143"/>
      <c r="W19" s="846" t="s">
        <v>357</v>
      </c>
      <c r="X19" s="846"/>
      <c r="Y19" s="846"/>
      <c r="Z19" s="846"/>
      <c r="AA19" s="846"/>
      <c r="AB19" s="846"/>
      <c r="AC19" s="847" t="s">
        <v>45</v>
      </c>
      <c r="AD19" s="848"/>
      <c r="AE19" s="848"/>
      <c r="AF19" s="849"/>
      <c r="AG19" s="849"/>
      <c r="AH19" s="849"/>
      <c r="AI19" s="849"/>
      <c r="AJ19" s="849"/>
      <c r="AK19" s="849"/>
      <c r="AL19" s="849"/>
      <c r="AM19" s="849"/>
      <c r="AN19" s="849"/>
      <c r="AO19" s="849"/>
      <c r="AP19" s="849"/>
      <c r="AQ19" s="849"/>
      <c r="AR19" s="849"/>
      <c r="AS19" s="849"/>
      <c r="AT19" s="849"/>
      <c r="AU19" s="849"/>
      <c r="AV19" s="849"/>
      <c r="AW19" s="849"/>
      <c r="AX19" s="849"/>
      <c r="AY19" s="849"/>
      <c r="AZ19" s="849"/>
    </row>
    <row r="20" spans="1:52" ht="19.5">
      <c r="A20" s="143"/>
      <c r="B20" s="17"/>
      <c r="C20" s="17"/>
      <c r="D20" s="17"/>
      <c r="E20" s="17"/>
      <c r="F20" s="17"/>
      <c r="G20" s="17"/>
      <c r="H20" s="17"/>
      <c r="I20" s="17"/>
      <c r="J20" s="17"/>
      <c r="K20" s="17"/>
      <c r="L20" s="17"/>
      <c r="M20" s="17"/>
      <c r="N20" s="17"/>
      <c r="O20" s="17"/>
      <c r="P20" s="17"/>
      <c r="Q20" s="17"/>
      <c r="R20" s="17"/>
      <c r="S20" s="17"/>
      <c r="T20" s="143"/>
      <c r="U20" s="143"/>
      <c r="V20" s="143"/>
      <c r="W20" s="148"/>
      <c r="X20" s="149"/>
      <c r="Y20" s="850" t="s">
        <v>273</v>
      </c>
      <c r="Z20" s="850"/>
      <c r="AA20" s="850"/>
      <c r="AB20" s="150"/>
      <c r="AC20" s="847" t="s">
        <v>353</v>
      </c>
      <c r="AD20" s="848"/>
      <c r="AE20" s="848"/>
      <c r="AF20" s="849"/>
      <c r="AG20" s="849"/>
      <c r="AH20" s="849"/>
      <c r="AI20" s="849"/>
      <c r="AJ20" s="849"/>
      <c r="AK20" s="849"/>
      <c r="AL20" s="849"/>
      <c r="AM20" s="849"/>
      <c r="AN20" s="849"/>
      <c r="AO20" s="849"/>
      <c r="AP20" s="849"/>
      <c r="AQ20" s="849"/>
      <c r="AR20" s="849"/>
      <c r="AS20" s="849"/>
      <c r="AT20" s="849"/>
      <c r="AU20" s="849"/>
      <c r="AV20" s="849"/>
      <c r="AW20" s="849"/>
      <c r="AX20" s="849"/>
      <c r="AY20" s="849"/>
      <c r="AZ20" s="849"/>
    </row>
    <row r="21" spans="1:52" ht="19.5">
      <c r="A21" s="143"/>
      <c r="B21" s="17"/>
      <c r="C21" s="17"/>
      <c r="D21" s="17"/>
      <c r="E21" s="17"/>
      <c r="F21" s="17"/>
      <c r="G21" s="17"/>
      <c r="H21" s="17"/>
      <c r="I21" s="17"/>
      <c r="J21" s="17"/>
      <c r="K21" s="17"/>
      <c r="L21" s="17"/>
      <c r="M21" s="17"/>
      <c r="N21" s="17"/>
      <c r="O21" s="17"/>
      <c r="P21" s="17"/>
      <c r="Q21" s="17"/>
      <c r="R21" s="17"/>
      <c r="S21" s="17"/>
      <c r="T21" s="143"/>
      <c r="U21" s="143"/>
      <c r="V21" s="143"/>
      <c r="W21" s="151"/>
      <c r="X21" s="152"/>
      <c r="Y21" s="836" t="s">
        <v>274</v>
      </c>
      <c r="Z21" s="836"/>
      <c r="AA21" s="836"/>
      <c r="AB21" s="151"/>
      <c r="AC21" s="837" t="s">
        <v>46</v>
      </c>
      <c r="AD21" s="837"/>
      <c r="AE21" s="837"/>
      <c r="AF21" s="838"/>
      <c r="AG21" s="838"/>
      <c r="AH21" s="838"/>
      <c r="AI21" s="838"/>
      <c r="AJ21" s="838"/>
      <c r="AK21" s="838"/>
      <c r="AL21" s="142" t="s">
        <v>271</v>
      </c>
      <c r="AM21" s="838"/>
      <c r="AN21" s="838"/>
      <c r="AO21" s="838"/>
      <c r="AP21" s="838"/>
      <c r="AQ21" s="838"/>
      <c r="AR21" s="838"/>
      <c r="AS21" s="142" t="s">
        <v>271</v>
      </c>
      <c r="AT21" s="838"/>
      <c r="AU21" s="838"/>
      <c r="AV21" s="838"/>
      <c r="AW21" s="838"/>
      <c r="AX21" s="838"/>
      <c r="AY21" s="838"/>
      <c r="AZ21" s="153"/>
    </row>
    <row r="22" spans="1:52">
      <c r="A22" s="143"/>
      <c r="B22" s="143"/>
      <c r="C22" s="143"/>
      <c r="D22" s="143"/>
      <c r="E22" s="143"/>
      <c r="F22" s="143"/>
      <c r="G22" s="143"/>
      <c r="H22" s="143"/>
      <c r="I22" s="143"/>
      <c r="J22" s="143"/>
      <c r="K22" s="143"/>
      <c r="L22" s="143"/>
      <c r="M22" s="143"/>
      <c r="N22" s="143"/>
      <c r="O22" s="143"/>
      <c r="P22" s="143"/>
      <c r="Q22" s="143"/>
      <c r="R22" s="143"/>
      <c r="S22" s="143"/>
      <c r="T22" s="143"/>
      <c r="U22" s="143"/>
      <c r="V22" s="143"/>
      <c r="W22" s="845" t="s">
        <v>358</v>
      </c>
      <c r="X22" s="845"/>
      <c r="Y22" s="845"/>
      <c r="Z22" s="845"/>
      <c r="AA22" s="845"/>
      <c r="AB22" s="845"/>
      <c r="AC22" s="142"/>
      <c r="AD22" s="142"/>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row>
    <row r="23" spans="1:52">
      <c r="A23" s="13" t="s">
        <v>47</v>
      </c>
      <c r="C23" s="133"/>
      <c r="D23" s="133"/>
      <c r="E23" s="133"/>
      <c r="F23" s="133"/>
      <c r="G23" s="133"/>
      <c r="H23" s="133"/>
      <c r="I23" s="133"/>
      <c r="J23" s="133"/>
      <c r="K23" s="133"/>
      <c r="L23" s="133"/>
      <c r="M23" s="133"/>
      <c r="N23" s="133"/>
      <c r="O23" s="133"/>
      <c r="P23" s="133"/>
      <c r="Q23" s="133"/>
      <c r="R23" s="133"/>
      <c r="S23" s="142"/>
      <c r="T23" s="142"/>
      <c r="U23" s="154"/>
      <c r="V23" s="155"/>
      <c r="W23" s="141"/>
      <c r="X23" s="141"/>
      <c r="Y23" s="141"/>
      <c r="Z23" s="141"/>
      <c r="AA23" s="141"/>
      <c r="AB23" s="141"/>
      <c r="AC23" s="142"/>
      <c r="AD23" s="142"/>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row>
    <row r="24" spans="1:52" ht="9.75" customHeight="1" thickBot="1">
      <c r="A24" s="13"/>
      <c r="B24" s="90"/>
      <c r="C24" s="90"/>
      <c r="D24" s="90"/>
      <c r="E24" s="90"/>
      <c r="F24" s="90"/>
      <c r="G24" s="90"/>
      <c r="H24" s="90"/>
      <c r="I24" s="90"/>
      <c r="J24" s="90"/>
      <c r="K24" s="156"/>
      <c r="L24" s="156"/>
      <c r="M24" s="156"/>
      <c r="N24" s="156"/>
      <c r="O24" s="156"/>
      <c r="P24" s="156"/>
      <c r="Q24" s="156"/>
      <c r="R24" s="156"/>
      <c r="S24" s="156"/>
      <c r="T24" s="156"/>
      <c r="U24" s="156"/>
      <c r="V24" s="156"/>
      <c r="W24" s="156"/>
      <c r="X24" s="156"/>
      <c r="Y24" s="156"/>
      <c r="Z24" s="156"/>
      <c r="AA24" s="156"/>
      <c r="AB24" s="156"/>
      <c r="AC24" s="156"/>
      <c r="AD24" s="156"/>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row>
    <row r="25" spans="1:52" ht="30" customHeight="1">
      <c r="A25" s="818" t="s">
        <v>48</v>
      </c>
      <c r="B25" s="820" t="s">
        <v>359</v>
      </c>
      <c r="C25" s="820"/>
      <c r="D25" s="820"/>
      <c r="E25" s="820"/>
      <c r="F25" s="820"/>
      <c r="G25" s="820"/>
      <c r="H25" s="820"/>
      <c r="I25" s="820"/>
      <c r="J25" s="821"/>
      <c r="K25" s="824" t="str">
        <f>IF(入力フォーム!D5="","",入力フォーム!D5)</f>
        <v/>
      </c>
      <c r="L25" s="825"/>
      <c r="M25" s="825"/>
      <c r="N25" s="825"/>
      <c r="O25" s="825"/>
      <c r="P25" s="825"/>
      <c r="Q25" s="825"/>
      <c r="R25" s="825"/>
      <c r="S25" s="825"/>
      <c r="T25" s="825"/>
      <c r="U25" s="825"/>
      <c r="V25" s="825"/>
      <c r="W25" s="825"/>
      <c r="X25" s="825"/>
      <c r="Y25" s="825"/>
      <c r="Z25" s="825"/>
      <c r="AA25" s="828">
        <v>2</v>
      </c>
      <c r="AB25" s="830" t="s">
        <v>360</v>
      </c>
      <c r="AC25" s="830"/>
      <c r="AD25" s="830"/>
      <c r="AE25" s="830"/>
      <c r="AF25" s="830"/>
      <c r="AG25" s="830"/>
      <c r="AH25" s="830"/>
      <c r="AI25" s="830"/>
      <c r="AJ25" s="830"/>
      <c r="AK25" s="830"/>
      <c r="AL25" s="830"/>
      <c r="AM25" s="831"/>
      <c r="AN25" s="834"/>
      <c r="AO25" s="835"/>
      <c r="AP25" s="839" t="s">
        <v>361</v>
      </c>
      <c r="AQ25" s="839"/>
      <c r="AR25" s="839"/>
      <c r="AS25" s="839"/>
      <c r="AT25" s="839"/>
      <c r="AU25" s="839"/>
      <c r="AV25" s="839"/>
      <c r="AW25" s="839"/>
      <c r="AX25" s="839"/>
      <c r="AY25" s="839"/>
      <c r="AZ25" s="840"/>
    </row>
    <row r="26" spans="1:52" ht="30" customHeight="1">
      <c r="A26" s="819"/>
      <c r="B26" s="822"/>
      <c r="C26" s="822"/>
      <c r="D26" s="822"/>
      <c r="E26" s="822"/>
      <c r="F26" s="822"/>
      <c r="G26" s="822"/>
      <c r="H26" s="822"/>
      <c r="I26" s="822"/>
      <c r="J26" s="823"/>
      <c r="K26" s="826"/>
      <c r="L26" s="827"/>
      <c r="M26" s="827"/>
      <c r="N26" s="827"/>
      <c r="O26" s="827"/>
      <c r="P26" s="827"/>
      <c r="Q26" s="827"/>
      <c r="R26" s="827"/>
      <c r="S26" s="827"/>
      <c r="T26" s="827"/>
      <c r="U26" s="827"/>
      <c r="V26" s="827"/>
      <c r="W26" s="827"/>
      <c r="X26" s="827"/>
      <c r="Y26" s="827"/>
      <c r="Z26" s="827"/>
      <c r="AA26" s="829"/>
      <c r="AB26" s="832"/>
      <c r="AC26" s="832"/>
      <c r="AD26" s="832"/>
      <c r="AE26" s="832"/>
      <c r="AF26" s="832"/>
      <c r="AG26" s="832"/>
      <c r="AH26" s="832"/>
      <c r="AI26" s="832"/>
      <c r="AJ26" s="832"/>
      <c r="AK26" s="832"/>
      <c r="AL26" s="832"/>
      <c r="AM26" s="833"/>
      <c r="AN26" s="841"/>
      <c r="AO26" s="842"/>
      <c r="AP26" s="843" t="s">
        <v>362</v>
      </c>
      <c r="AQ26" s="843"/>
      <c r="AR26" s="843"/>
      <c r="AS26" s="843"/>
      <c r="AT26" s="843"/>
      <c r="AU26" s="843"/>
      <c r="AV26" s="843"/>
      <c r="AW26" s="843"/>
      <c r="AX26" s="843"/>
      <c r="AY26" s="843"/>
      <c r="AZ26" s="844"/>
    </row>
    <row r="27" spans="1:52" ht="39.75" customHeight="1">
      <c r="A27" s="12" t="s">
        <v>49</v>
      </c>
      <c r="B27" s="810" t="s">
        <v>363</v>
      </c>
      <c r="C27" s="810"/>
      <c r="D27" s="810"/>
      <c r="E27" s="810"/>
      <c r="F27" s="810"/>
      <c r="G27" s="810"/>
      <c r="H27" s="810"/>
      <c r="I27" s="810"/>
      <c r="J27" s="811"/>
      <c r="K27" s="792" t="s">
        <v>435</v>
      </c>
      <c r="L27" s="793"/>
      <c r="M27" s="793"/>
      <c r="N27" s="793"/>
      <c r="O27" s="793"/>
      <c r="P27" s="793"/>
      <c r="Q27" s="793"/>
      <c r="R27" s="793"/>
      <c r="S27" s="793"/>
      <c r="T27" s="793"/>
      <c r="U27" s="793"/>
      <c r="V27" s="793"/>
      <c r="W27" s="793"/>
      <c r="X27" s="793"/>
      <c r="Y27" s="793"/>
      <c r="Z27" s="793"/>
      <c r="AA27" s="812"/>
      <c r="AB27" s="776" t="s">
        <v>364</v>
      </c>
      <c r="AC27" s="776"/>
      <c r="AD27" s="776"/>
      <c r="AE27" s="776"/>
      <c r="AF27" s="776"/>
      <c r="AG27" s="776"/>
      <c r="AH27" s="776"/>
      <c r="AI27" s="776"/>
      <c r="AJ27" s="776"/>
      <c r="AK27" s="776"/>
      <c r="AL27" s="776"/>
      <c r="AM27" s="777"/>
      <c r="AN27" s="801" t="str">
        <f>IF(入力フォーム!D16="","",入力フォーム!D16)</f>
        <v>☐</v>
      </c>
      <c r="AO27" s="802"/>
      <c r="AP27" s="803" t="s">
        <v>365</v>
      </c>
      <c r="AQ27" s="803"/>
      <c r="AR27" s="803"/>
      <c r="AS27" s="803"/>
      <c r="AT27" s="803"/>
      <c r="AU27" s="803"/>
      <c r="AV27" s="803"/>
      <c r="AW27" s="803"/>
      <c r="AX27" s="803"/>
      <c r="AY27" s="803"/>
      <c r="AZ27" s="804"/>
    </row>
    <row r="28" spans="1:52" ht="39.75" customHeight="1">
      <c r="A28" s="12" t="s">
        <v>91</v>
      </c>
      <c r="B28" s="810" t="s">
        <v>366</v>
      </c>
      <c r="C28" s="810"/>
      <c r="D28" s="810"/>
      <c r="E28" s="810"/>
      <c r="F28" s="810"/>
      <c r="G28" s="810"/>
      <c r="H28" s="810"/>
      <c r="I28" s="810"/>
      <c r="J28" s="811"/>
      <c r="K28" s="792" t="str">
        <f>IF(入力フォーム!D15="","",入力フォーム!D15)</f>
        <v/>
      </c>
      <c r="L28" s="793"/>
      <c r="M28" s="793"/>
      <c r="N28" s="793"/>
      <c r="O28" s="793"/>
      <c r="P28" s="793"/>
      <c r="Q28" s="793"/>
      <c r="R28" s="793"/>
      <c r="S28" s="793"/>
      <c r="T28" s="793"/>
      <c r="U28" s="793"/>
      <c r="V28" s="793"/>
      <c r="W28" s="793"/>
      <c r="X28" s="793"/>
      <c r="Y28" s="799" t="s">
        <v>59</v>
      </c>
      <c r="Z28" s="800"/>
      <c r="AA28" s="813"/>
      <c r="AB28" s="778"/>
      <c r="AC28" s="778"/>
      <c r="AD28" s="778"/>
      <c r="AE28" s="778"/>
      <c r="AF28" s="778"/>
      <c r="AG28" s="778"/>
      <c r="AH28" s="778"/>
      <c r="AI28" s="778"/>
      <c r="AJ28" s="778"/>
      <c r="AK28" s="778"/>
      <c r="AL28" s="778"/>
      <c r="AM28" s="779"/>
      <c r="AN28" s="801" t="str">
        <f>IF(入力フォーム!H16="","",入力フォーム!H16)</f>
        <v>☐</v>
      </c>
      <c r="AO28" s="802"/>
      <c r="AP28" s="803" t="s">
        <v>367</v>
      </c>
      <c r="AQ28" s="803"/>
      <c r="AR28" s="803"/>
      <c r="AS28" s="803"/>
      <c r="AT28" s="803"/>
      <c r="AU28" s="803"/>
      <c r="AV28" s="803"/>
      <c r="AW28" s="803"/>
      <c r="AX28" s="803"/>
      <c r="AY28" s="803"/>
      <c r="AZ28" s="804"/>
    </row>
    <row r="29" spans="1:52" ht="39.75" customHeight="1">
      <c r="A29" s="16" t="s">
        <v>50</v>
      </c>
      <c r="B29" s="751" t="s">
        <v>368</v>
      </c>
      <c r="C29" s="751"/>
      <c r="D29" s="751"/>
      <c r="E29" s="751"/>
      <c r="F29" s="751"/>
      <c r="G29" s="751"/>
      <c r="H29" s="751"/>
      <c r="I29" s="751"/>
      <c r="J29" s="805"/>
      <c r="K29" s="806"/>
      <c r="L29" s="806"/>
      <c r="M29" s="807" t="s">
        <v>369</v>
      </c>
      <c r="N29" s="739"/>
      <c r="O29" s="739"/>
      <c r="P29" s="739"/>
      <c r="Q29" s="740"/>
      <c r="R29" s="721"/>
      <c r="S29" s="722"/>
      <c r="T29" s="807" t="s">
        <v>370</v>
      </c>
      <c r="U29" s="739"/>
      <c r="V29" s="739"/>
      <c r="W29" s="739"/>
      <c r="X29" s="739"/>
      <c r="Y29" s="739"/>
      <c r="Z29" s="740"/>
      <c r="AA29" s="158">
        <v>6</v>
      </c>
      <c r="AB29" s="808" t="s">
        <v>371</v>
      </c>
      <c r="AC29" s="809"/>
      <c r="AD29" s="809"/>
      <c r="AE29" s="809"/>
      <c r="AF29" s="809"/>
      <c r="AG29" s="809"/>
      <c r="AH29" s="809"/>
      <c r="AI29" s="809"/>
      <c r="AJ29" s="809"/>
      <c r="AK29" s="809"/>
      <c r="AL29" s="809"/>
      <c r="AM29" s="809"/>
      <c r="AN29" s="814">
        <f>'様式第6-1号'!AL68+様式第5号!Z11</f>
        <v>146600</v>
      </c>
      <c r="AO29" s="815"/>
      <c r="AP29" s="815"/>
      <c r="AQ29" s="815"/>
      <c r="AR29" s="815"/>
      <c r="AS29" s="815"/>
      <c r="AT29" s="815"/>
      <c r="AU29" s="815"/>
      <c r="AV29" s="815"/>
      <c r="AW29" s="815"/>
      <c r="AX29" s="815"/>
      <c r="AY29" s="816" t="s">
        <v>51</v>
      </c>
      <c r="AZ29" s="817"/>
    </row>
    <row r="30" spans="1:52" ht="40.5" customHeight="1">
      <c r="A30" s="159" t="s">
        <v>52</v>
      </c>
      <c r="B30" s="752" t="s">
        <v>372</v>
      </c>
      <c r="C30" s="752"/>
      <c r="D30" s="752"/>
      <c r="E30" s="752"/>
      <c r="F30" s="752"/>
      <c r="G30" s="752"/>
      <c r="H30" s="752"/>
      <c r="I30" s="752"/>
      <c r="J30" s="791"/>
      <c r="K30" s="792" t="str">
        <f>IF(入力フォーム!D10="","",入力フォーム!D10)</f>
        <v/>
      </c>
      <c r="L30" s="793"/>
      <c r="M30" s="793"/>
      <c r="N30" s="793"/>
      <c r="O30" s="793"/>
      <c r="P30" s="793"/>
      <c r="Q30" s="793"/>
      <c r="R30" s="793"/>
      <c r="S30" s="793"/>
      <c r="T30" s="793"/>
      <c r="U30" s="793"/>
      <c r="V30" s="793"/>
      <c r="W30" s="793"/>
      <c r="X30" s="793"/>
      <c r="Y30" s="793"/>
      <c r="Z30" s="794"/>
      <c r="AA30" s="160">
        <v>8</v>
      </c>
      <c r="AB30" s="795" t="s">
        <v>373</v>
      </c>
      <c r="AC30" s="763"/>
      <c r="AD30" s="763"/>
      <c r="AE30" s="763"/>
      <c r="AF30" s="763"/>
      <c r="AG30" s="763"/>
      <c r="AH30" s="763"/>
      <c r="AI30" s="763"/>
      <c r="AJ30" s="763"/>
      <c r="AK30" s="763"/>
      <c r="AL30" s="763"/>
      <c r="AM30" s="764"/>
      <c r="AN30" s="796" t="str">
        <f>IF(入力フォーム!D14="","",入力フォーム!D14)</f>
        <v/>
      </c>
      <c r="AO30" s="797"/>
      <c r="AP30" s="797"/>
      <c r="AQ30" s="797"/>
      <c r="AR30" s="797"/>
      <c r="AS30" s="797"/>
      <c r="AT30" s="797"/>
      <c r="AU30" s="797"/>
      <c r="AV30" s="797"/>
      <c r="AW30" s="797"/>
      <c r="AX30" s="797"/>
      <c r="AY30" s="797"/>
      <c r="AZ30" s="798"/>
    </row>
    <row r="31" spans="1:52" ht="40.5" customHeight="1">
      <c r="A31" s="774" t="s">
        <v>56</v>
      </c>
      <c r="B31" s="776" t="s">
        <v>374</v>
      </c>
      <c r="C31" s="776"/>
      <c r="D31" s="776"/>
      <c r="E31" s="776"/>
      <c r="F31" s="776"/>
      <c r="G31" s="776"/>
      <c r="H31" s="776"/>
      <c r="I31" s="776"/>
      <c r="J31" s="777"/>
      <c r="K31" s="780" t="s">
        <v>375</v>
      </c>
      <c r="L31" s="781"/>
      <c r="M31" s="781"/>
      <c r="N31" s="781"/>
      <c r="O31" s="781"/>
      <c r="P31" s="781"/>
      <c r="Q31" s="782"/>
      <c r="R31" s="783" t="str">
        <f>IF(入力フォーム!D28="","",入力フォーム!D28)</f>
        <v/>
      </c>
      <c r="S31" s="784"/>
      <c r="T31" s="784"/>
      <c r="U31" s="784"/>
      <c r="V31" s="784"/>
      <c r="W31" s="784"/>
      <c r="X31" s="784"/>
      <c r="Y31" s="784"/>
      <c r="Z31" s="784"/>
      <c r="AA31" s="784"/>
      <c r="AB31" s="784"/>
      <c r="AC31" s="784"/>
      <c r="AD31" s="784"/>
      <c r="AE31" s="785"/>
      <c r="AF31" s="786" t="s">
        <v>376</v>
      </c>
      <c r="AG31" s="787"/>
      <c r="AH31" s="787"/>
      <c r="AI31" s="787"/>
      <c r="AJ31" s="787"/>
      <c r="AK31" s="787"/>
      <c r="AL31" s="788"/>
      <c r="AM31" s="783" t="str">
        <f>IF(入力フォーム!D27="","",入力フォーム!D27)</f>
        <v/>
      </c>
      <c r="AN31" s="784"/>
      <c r="AO31" s="784"/>
      <c r="AP31" s="784"/>
      <c r="AQ31" s="784"/>
      <c r="AR31" s="784"/>
      <c r="AS31" s="784"/>
      <c r="AT31" s="784"/>
      <c r="AU31" s="784"/>
      <c r="AV31" s="784"/>
      <c r="AW31" s="784"/>
      <c r="AX31" s="784"/>
      <c r="AY31" s="784"/>
      <c r="AZ31" s="789"/>
    </row>
    <row r="32" spans="1:52" ht="40.5" customHeight="1">
      <c r="A32" s="775"/>
      <c r="B32" s="778"/>
      <c r="C32" s="778"/>
      <c r="D32" s="778"/>
      <c r="E32" s="778"/>
      <c r="F32" s="778"/>
      <c r="G32" s="778"/>
      <c r="H32" s="778"/>
      <c r="I32" s="778"/>
      <c r="J32" s="779"/>
      <c r="K32" s="790" t="s">
        <v>377</v>
      </c>
      <c r="L32" s="763"/>
      <c r="M32" s="763"/>
      <c r="N32" s="763"/>
      <c r="O32" s="763"/>
      <c r="P32" s="763"/>
      <c r="Q32" s="764"/>
      <c r="R32" s="771" t="str">
        <f>IF(入力フォーム!D29="","",入力フォーム!D29)</f>
        <v/>
      </c>
      <c r="S32" s="772"/>
      <c r="T32" s="772"/>
      <c r="U32" s="772"/>
      <c r="V32" s="772"/>
      <c r="W32" s="772"/>
      <c r="X32" s="772"/>
      <c r="Y32" s="772"/>
      <c r="Z32" s="772"/>
      <c r="AA32" s="772"/>
      <c r="AB32" s="772"/>
      <c r="AC32" s="772"/>
      <c r="AD32" s="772"/>
      <c r="AE32" s="773"/>
      <c r="AF32" s="763" t="s">
        <v>378</v>
      </c>
      <c r="AG32" s="763"/>
      <c r="AH32" s="763"/>
      <c r="AI32" s="763"/>
      <c r="AJ32" s="763"/>
      <c r="AK32" s="763"/>
      <c r="AL32" s="764"/>
      <c r="AM32" s="765" t="str">
        <f>IF(入力フォーム!D30="","",入力フォーム!D30)</f>
        <v/>
      </c>
      <c r="AN32" s="766"/>
      <c r="AO32" s="766"/>
      <c r="AP32" s="766"/>
      <c r="AQ32" s="766"/>
      <c r="AR32" s="766"/>
      <c r="AS32" s="766"/>
      <c r="AT32" s="766"/>
      <c r="AU32" s="766"/>
      <c r="AV32" s="766"/>
      <c r="AW32" s="766"/>
      <c r="AX32" s="766"/>
      <c r="AY32" s="766"/>
      <c r="AZ32" s="767"/>
    </row>
    <row r="33" spans="1:67" ht="19.5" customHeight="1">
      <c r="A33" s="159" t="s">
        <v>57</v>
      </c>
      <c r="B33" s="752" t="s">
        <v>379</v>
      </c>
      <c r="C33" s="752"/>
      <c r="D33" s="752"/>
      <c r="E33" s="752"/>
      <c r="F33" s="752"/>
      <c r="G33" s="752"/>
      <c r="H33" s="752"/>
      <c r="I33" s="752"/>
      <c r="J33" s="752"/>
      <c r="K33" s="752"/>
      <c r="L33" s="752"/>
      <c r="M33" s="752"/>
      <c r="N33" s="752"/>
      <c r="O33" s="752"/>
      <c r="P33" s="752"/>
      <c r="Q33" s="752"/>
      <c r="R33" s="752"/>
      <c r="S33" s="752"/>
      <c r="T33" s="752"/>
      <c r="U33" s="752"/>
      <c r="V33" s="752"/>
      <c r="W33" s="752"/>
      <c r="X33" s="752"/>
      <c r="Y33" s="752"/>
      <c r="Z33" s="752"/>
      <c r="AA33" s="752"/>
      <c r="AB33" s="752"/>
      <c r="AC33" s="752"/>
      <c r="AD33" s="752"/>
      <c r="AE33" s="752"/>
      <c r="AF33" s="752"/>
      <c r="AG33" s="752"/>
      <c r="AH33" s="752"/>
      <c r="AI33" s="752"/>
      <c r="AJ33" s="752"/>
      <c r="AK33" s="752"/>
      <c r="AL33" s="752"/>
      <c r="AM33" s="752"/>
      <c r="AN33" s="752"/>
      <c r="AO33" s="752"/>
      <c r="AP33" s="752"/>
      <c r="AQ33" s="752"/>
      <c r="AR33" s="752"/>
      <c r="AS33" s="752"/>
      <c r="AT33" s="752"/>
      <c r="AU33" s="752"/>
      <c r="AV33" s="752"/>
      <c r="AW33" s="752"/>
      <c r="AX33" s="752"/>
      <c r="AY33" s="752"/>
      <c r="AZ33" s="753"/>
    </row>
    <row r="34" spans="1:67" ht="33" customHeight="1">
      <c r="A34" s="754"/>
      <c r="B34" s="722"/>
      <c r="C34" s="755" t="s">
        <v>380</v>
      </c>
      <c r="D34" s="755"/>
      <c r="E34" s="756"/>
      <c r="F34" s="721"/>
      <c r="G34" s="722"/>
      <c r="H34" s="755" t="s">
        <v>381</v>
      </c>
      <c r="I34" s="755"/>
      <c r="J34" s="756"/>
      <c r="K34" s="768" t="s">
        <v>382</v>
      </c>
      <c r="L34" s="768"/>
      <c r="M34" s="768"/>
      <c r="N34" s="768"/>
      <c r="O34" s="768"/>
      <c r="P34" s="768"/>
      <c r="Q34" s="768"/>
      <c r="R34" s="768"/>
      <c r="S34" s="768"/>
      <c r="T34" s="768"/>
      <c r="U34" s="769"/>
      <c r="V34" s="769"/>
      <c r="W34" s="769"/>
      <c r="X34" s="769"/>
      <c r="Y34" s="769"/>
      <c r="Z34" s="769"/>
      <c r="AA34" s="769"/>
      <c r="AB34" s="769"/>
      <c r="AC34" s="769"/>
      <c r="AD34" s="769"/>
      <c r="AE34" s="769"/>
      <c r="AF34" s="769"/>
      <c r="AG34" s="769"/>
      <c r="AH34" s="769"/>
      <c r="AI34" s="769"/>
      <c r="AJ34" s="769"/>
      <c r="AK34" s="769"/>
      <c r="AL34" s="769"/>
      <c r="AM34" s="769"/>
      <c r="AN34" s="769"/>
      <c r="AO34" s="769"/>
      <c r="AP34" s="769"/>
      <c r="AQ34" s="769"/>
      <c r="AR34" s="769"/>
      <c r="AS34" s="769"/>
      <c r="AT34" s="769"/>
      <c r="AU34" s="769"/>
      <c r="AV34" s="769"/>
      <c r="AW34" s="769"/>
      <c r="AX34" s="769"/>
      <c r="AY34" s="769"/>
      <c r="AZ34" s="770"/>
    </row>
    <row r="35" spans="1:67" ht="20.25" customHeight="1">
      <c r="A35" s="159" t="s">
        <v>58</v>
      </c>
      <c r="B35" s="751" t="s">
        <v>383</v>
      </c>
      <c r="C35" s="752"/>
      <c r="D35" s="752"/>
      <c r="E35" s="752"/>
      <c r="F35" s="752"/>
      <c r="G35" s="752"/>
      <c r="H35" s="752"/>
      <c r="I35" s="752"/>
      <c r="J35" s="752"/>
      <c r="K35" s="752"/>
      <c r="L35" s="752"/>
      <c r="M35" s="752"/>
      <c r="N35" s="752"/>
      <c r="O35" s="752"/>
      <c r="P35" s="752"/>
      <c r="Q35" s="752"/>
      <c r="R35" s="752"/>
      <c r="S35" s="752"/>
      <c r="T35" s="752"/>
      <c r="U35" s="752"/>
      <c r="V35" s="752"/>
      <c r="W35" s="752"/>
      <c r="X35" s="752"/>
      <c r="Y35" s="752"/>
      <c r="Z35" s="752"/>
      <c r="AA35" s="752"/>
      <c r="AB35" s="752"/>
      <c r="AC35" s="752"/>
      <c r="AD35" s="752"/>
      <c r="AE35" s="752"/>
      <c r="AF35" s="752"/>
      <c r="AG35" s="752"/>
      <c r="AH35" s="752"/>
      <c r="AI35" s="752"/>
      <c r="AJ35" s="752"/>
      <c r="AK35" s="752"/>
      <c r="AL35" s="752"/>
      <c r="AM35" s="752"/>
      <c r="AN35" s="752"/>
      <c r="AO35" s="752"/>
      <c r="AP35" s="752"/>
      <c r="AQ35" s="752"/>
      <c r="AR35" s="752"/>
      <c r="AS35" s="752"/>
      <c r="AT35" s="752"/>
      <c r="AU35" s="752"/>
      <c r="AV35" s="752"/>
      <c r="AW35" s="752"/>
      <c r="AX35" s="752"/>
      <c r="AY35" s="752"/>
      <c r="AZ35" s="753"/>
      <c r="BB35" s="161"/>
      <c r="BC35" s="161"/>
      <c r="BD35" s="161"/>
      <c r="BE35" s="161"/>
      <c r="BF35" s="161"/>
      <c r="BG35" s="161"/>
      <c r="BH35" s="161"/>
      <c r="BI35" s="161"/>
      <c r="BJ35" s="161"/>
      <c r="BK35" s="161"/>
      <c r="BL35" s="161"/>
      <c r="BM35" s="161"/>
      <c r="BN35" s="161"/>
      <c r="BO35" s="161"/>
    </row>
    <row r="36" spans="1:67" ht="38.25" customHeight="1">
      <c r="A36" s="754"/>
      <c r="B36" s="722"/>
      <c r="C36" s="755" t="s">
        <v>384</v>
      </c>
      <c r="D36" s="755"/>
      <c r="E36" s="756"/>
      <c r="F36" s="738" t="s">
        <v>385</v>
      </c>
      <c r="G36" s="757"/>
      <c r="H36" s="757"/>
      <c r="I36" s="757"/>
      <c r="J36" s="757"/>
      <c r="K36" s="757"/>
      <c r="L36" s="757"/>
      <c r="M36" s="757"/>
      <c r="N36" s="757"/>
      <c r="O36" s="757"/>
      <c r="P36" s="757"/>
      <c r="Q36" s="757"/>
      <c r="R36" s="757"/>
      <c r="S36" s="757"/>
      <c r="T36" s="757"/>
      <c r="U36" s="757"/>
      <c r="V36" s="757"/>
      <c r="W36" s="757"/>
      <c r="X36" s="757"/>
      <c r="Y36" s="757"/>
      <c r="Z36" s="757"/>
      <c r="AA36" s="757"/>
      <c r="AB36" s="757"/>
      <c r="AC36" s="757"/>
      <c r="AD36" s="757"/>
      <c r="AE36" s="757"/>
      <c r="AF36" s="757"/>
      <c r="AG36" s="757"/>
      <c r="AH36" s="757"/>
      <c r="AI36" s="757"/>
      <c r="AJ36" s="757"/>
      <c r="AK36" s="757"/>
      <c r="AL36" s="757"/>
      <c r="AM36" s="757"/>
      <c r="AN36" s="757"/>
      <c r="AO36" s="757"/>
      <c r="AP36" s="757"/>
      <c r="AQ36" s="757"/>
      <c r="AR36" s="757"/>
      <c r="AS36" s="757"/>
      <c r="AT36" s="757"/>
      <c r="AU36" s="757"/>
      <c r="AV36" s="757"/>
      <c r="AW36" s="757"/>
      <c r="AX36" s="757"/>
      <c r="AY36" s="757"/>
      <c r="AZ36" s="758"/>
    </row>
    <row r="37" spans="1:67" ht="23.25" customHeight="1">
      <c r="A37" s="131">
        <v>12</v>
      </c>
      <c r="B37" s="759" t="s">
        <v>386</v>
      </c>
      <c r="C37" s="760"/>
      <c r="D37" s="760"/>
      <c r="E37" s="760"/>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760"/>
      <c r="AM37" s="760"/>
      <c r="AN37" s="760"/>
      <c r="AO37" s="760"/>
      <c r="AP37" s="760"/>
      <c r="AQ37" s="760"/>
      <c r="AR37" s="760"/>
      <c r="AS37" s="760"/>
      <c r="AT37" s="760"/>
      <c r="AU37" s="760"/>
      <c r="AV37" s="760"/>
      <c r="AW37" s="760"/>
      <c r="AX37" s="760"/>
      <c r="AY37" s="760"/>
      <c r="AZ37" s="761"/>
    </row>
    <row r="38" spans="1:67" ht="38.25" customHeight="1">
      <c r="A38" s="162"/>
      <c r="B38" s="730" t="s">
        <v>387</v>
      </c>
      <c r="C38" s="731"/>
      <c r="D38" s="731"/>
      <c r="E38" s="731"/>
      <c r="F38" s="731"/>
      <c r="G38" s="731"/>
      <c r="H38" s="731"/>
      <c r="I38" s="731"/>
      <c r="J38" s="731"/>
      <c r="K38" s="163"/>
      <c r="L38" s="164"/>
      <c r="M38" s="165" t="s">
        <v>59</v>
      </c>
      <c r="N38" s="730" t="s">
        <v>388</v>
      </c>
      <c r="O38" s="731"/>
      <c r="P38" s="731"/>
      <c r="Q38" s="731"/>
      <c r="R38" s="731"/>
      <c r="S38" s="731"/>
      <c r="T38" s="731"/>
      <c r="U38" s="731"/>
      <c r="V38" s="731"/>
      <c r="W38" s="163"/>
      <c r="X38" s="164"/>
      <c r="Y38" s="165" t="s">
        <v>59</v>
      </c>
      <c r="Z38" s="738" t="s">
        <v>389</v>
      </c>
      <c r="AA38" s="757"/>
      <c r="AB38" s="757"/>
      <c r="AC38" s="757"/>
      <c r="AD38" s="757"/>
      <c r="AE38" s="757"/>
      <c r="AF38" s="757"/>
      <c r="AG38" s="757"/>
      <c r="AH38" s="757"/>
      <c r="AI38" s="757"/>
      <c r="AJ38" s="757"/>
      <c r="AK38" s="757"/>
      <c r="AL38" s="757"/>
      <c r="AM38" s="163"/>
      <c r="AN38" s="164"/>
      <c r="AO38" s="165" t="s">
        <v>59</v>
      </c>
      <c r="AP38" s="738" t="s">
        <v>390</v>
      </c>
      <c r="AQ38" s="757"/>
      <c r="AR38" s="757"/>
      <c r="AS38" s="757"/>
      <c r="AT38" s="757"/>
      <c r="AU38" s="757"/>
      <c r="AV38" s="757"/>
      <c r="AW38" s="762"/>
      <c r="AX38" s="163"/>
      <c r="AY38" s="166"/>
      <c r="AZ38" s="167" t="s">
        <v>59</v>
      </c>
    </row>
    <row r="39" spans="1:67" ht="23.25" customHeight="1">
      <c r="A39" s="162"/>
      <c r="B39" s="168" t="s">
        <v>391</v>
      </c>
      <c r="C39" s="169"/>
      <c r="D39" s="169"/>
      <c r="E39" s="169"/>
      <c r="F39" s="169"/>
      <c r="G39" s="169"/>
      <c r="H39" s="169"/>
      <c r="I39" s="169"/>
      <c r="J39" s="170"/>
      <c r="K39" s="171"/>
      <c r="L39" s="172"/>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4"/>
    </row>
    <row r="40" spans="1:67" ht="38.25" customHeight="1">
      <c r="A40" s="175"/>
      <c r="B40" s="745" t="s">
        <v>392</v>
      </c>
      <c r="C40" s="746"/>
      <c r="D40" s="746"/>
      <c r="E40" s="746"/>
      <c r="F40" s="746"/>
      <c r="G40" s="746"/>
      <c r="H40" s="746"/>
      <c r="I40" s="746"/>
      <c r="J40" s="746"/>
      <c r="K40" s="746"/>
      <c r="L40" s="746"/>
      <c r="M40" s="746"/>
      <c r="N40" s="746"/>
      <c r="O40" s="746"/>
      <c r="P40" s="741"/>
      <c r="Q40" s="742"/>
      <c r="R40" s="176" t="s">
        <v>59</v>
      </c>
      <c r="S40" s="747" t="s">
        <v>393</v>
      </c>
      <c r="T40" s="748"/>
      <c r="U40" s="748"/>
      <c r="V40" s="748"/>
      <c r="W40" s="748"/>
      <c r="X40" s="748"/>
      <c r="Y40" s="748"/>
      <c r="Z40" s="748"/>
      <c r="AA40" s="748"/>
      <c r="AB40" s="748"/>
      <c r="AC40" s="748"/>
      <c r="AD40" s="748"/>
      <c r="AE40" s="748"/>
      <c r="AF40" s="749"/>
      <c r="AG40" s="741"/>
      <c r="AH40" s="742"/>
      <c r="AI40" s="176" t="s">
        <v>59</v>
      </c>
      <c r="AJ40" s="735" t="s">
        <v>394</v>
      </c>
      <c r="AK40" s="736"/>
      <c r="AL40" s="736"/>
      <c r="AM40" s="177" t="s">
        <v>54</v>
      </c>
      <c r="AN40" s="750"/>
      <c r="AO40" s="750"/>
      <c r="AP40" s="750"/>
      <c r="AQ40" s="750"/>
      <c r="AR40" s="750"/>
      <c r="AS40" s="750"/>
      <c r="AT40" s="750"/>
      <c r="AU40" s="750"/>
      <c r="AV40" s="750"/>
      <c r="AW40" s="177" t="s">
        <v>55</v>
      </c>
      <c r="AX40" s="741"/>
      <c r="AY40" s="742"/>
      <c r="AZ40" s="178" t="s">
        <v>59</v>
      </c>
    </row>
    <row r="41" spans="1:67" ht="23.25" customHeight="1">
      <c r="A41" s="131">
        <v>13</v>
      </c>
      <c r="B41" s="179" t="s">
        <v>395</v>
      </c>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80"/>
    </row>
    <row r="42" spans="1:67" ht="38.25" customHeight="1">
      <c r="A42" s="181"/>
      <c r="B42" s="730" t="s">
        <v>387</v>
      </c>
      <c r="C42" s="731"/>
      <c r="D42" s="731"/>
      <c r="E42" s="731"/>
      <c r="F42" s="731"/>
      <c r="G42" s="731"/>
      <c r="H42" s="731"/>
      <c r="I42" s="731"/>
      <c r="J42" s="731"/>
      <c r="K42" s="731"/>
      <c r="L42" s="731"/>
      <c r="M42" s="731"/>
      <c r="N42" s="731"/>
      <c r="O42" s="731"/>
      <c r="P42" s="733"/>
      <c r="Q42" s="734"/>
      <c r="R42" s="182" t="s">
        <v>59</v>
      </c>
      <c r="S42" s="730" t="s">
        <v>396</v>
      </c>
      <c r="T42" s="731"/>
      <c r="U42" s="731"/>
      <c r="V42" s="731"/>
      <c r="W42" s="731"/>
      <c r="X42" s="731"/>
      <c r="Y42" s="731"/>
      <c r="Z42" s="731"/>
      <c r="AA42" s="731"/>
      <c r="AB42" s="731"/>
      <c r="AC42" s="731"/>
      <c r="AD42" s="731"/>
      <c r="AE42" s="731"/>
      <c r="AF42" s="731"/>
      <c r="AG42" s="741"/>
      <c r="AH42" s="742"/>
      <c r="AI42" s="176" t="s">
        <v>59</v>
      </c>
      <c r="AJ42" s="743" t="s">
        <v>397</v>
      </c>
      <c r="AK42" s="744"/>
      <c r="AL42" s="744"/>
      <c r="AM42" s="744"/>
      <c r="AN42" s="744"/>
      <c r="AO42" s="744"/>
      <c r="AP42" s="744"/>
      <c r="AQ42" s="744"/>
      <c r="AR42" s="744"/>
      <c r="AS42" s="744"/>
      <c r="AT42" s="744"/>
      <c r="AU42" s="744"/>
      <c r="AV42" s="744"/>
      <c r="AW42" s="744"/>
      <c r="AX42" s="741"/>
      <c r="AY42" s="742"/>
      <c r="AZ42" s="178" t="s">
        <v>59</v>
      </c>
    </row>
    <row r="43" spans="1:67" ht="38.25" customHeight="1">
      <c r="A43" s="162"/>
      <c r="B43" s="730" t="s">
        <v>398</v>
      </c>
      <c r="C43" s="731"/>
      <c r="D43" s="731"/>
      <c r="E43" s="731"/>
      <c r="F43" s="731"/>
      <c r="G43" s="731"/>
      <c r="H43" s="731"/>
      <c r="I43" s="163"/>
      <c r="J43" s="164"/>
      <c r="K43" s="182" t="s">
        <v>59</v>
      </c>
      <c r="L43" s="730" t="s">
        <v>399</v>
      </c>
      <c r="M43" s="731"/>
      <c r="N43" s="731"/>
      <c r="O43" s="731"/>
      <c r="P43" s="731"/>
      <c r="Q43" s="731"/>
      <c r="R43" s="731"/>
      <c r="S43" s="731"/>
      <c r="T43" s="732"/>
      <c r="U43" s="733"/>
      <c r="V43" s="734"/>
      <c r="W43" s="165" t="s">
        <v>59</v>
      </c>
      <c r="X43" s="735" t="s">
        <v>400</v>
      </c>
      <c r="Y43" s="736"/>
      <c r="Z43" s="736"/>
      <c r="AA43" s="177" t="s">
        <v>54</v>
      </c>
      <c r="AB43" s="737"/>
      <c r="AC43" s="737"/>
      <c r="AD43" s="737"/>
      <c r="AE43" s="737"/>
      <c r="AF43" s="737"/>
      <c r="AG43" s="737"/>
      <c r="AH43" s="737"/>
      <c r="AI43" s="737"/>
      <c r="AJ43" s="737"/>
      <c r="AK43" s="183" t="s">
        <v>55</v>
      </c>
      <c r="AL43" s="163"/>
      <c r="AM43" s="164"/>
      <c r="AN43" s="182" t="s">
        <v>59</v>
      </c>
      <c r="AO43" s="738" t="s">
        <v>401</v>
      </c>
      <c r="AP43" s="739"/>
      <c r="AQ43" s="739"/>
      <c r="AR43" s="739"/>
      <c r="AS43" s="739"/>
      <c r="AT43" s="739"/>
      <c r="AU43" s="739"/>
      <c r="AV43" s="739"/>
      <c r="AW43" s="740"/>
      <c r="AX43" s="164"/>
      <c r="AY43" s="166"/>
      <c r="AZ43" s="167" t="s">
        <v>59</v>
      </c>
    </row>
    <row r="44" spans="1:67" ht="18.75" customHeight="1">
      <c r="A44" s="130">
        <v>14</v>
      </c>
      <c r="B44" s="719" t="s">
        <v>402</v>
      </c>
      <c r="C44" s="719"/>
      <c r="D44" s="719"/>
      <c r="E44" s="719"/>
      <c r="F44" s="719"/>
      <c r="G44" s="719"/>
      <c r="H44" s="719"/>
      <c r="I44" s="719"/>
      <c r="J44" s="719"/>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19"/>
      <c r="AI44" s="719"/>
      <c r="AJ44" s="719"/>
      <c r="AK44" s="719"/>
      <c r="AL44" s="719"/>
      <c r="AM44" s="719"/>
      <c r="AN44" s="719"/>
      <c r="AO44" s="719"/>
      <c r="AP44" s="719"/>
      <c r="AQ44" s="719"/>
      <c r="AR44" s="719"/>
      <c r="AS44" s="719"/>
      <c r="AT44" s="719"/>
      <c r="AU44" s="719"/>
      <c r="AV44" s="719"/>
      <c r="AW44" s="719"/>
      <c r="AX44" s="719"/>
      <c r="AY44" s="719"/>
      <c r="AZ44" s="720"/>
    </row>
    <row r="45" spans="1:67" ht="38.25" customHeight="1">
      <c r="A45" s="184"/>
      <c r="B45" s="721"/>
      <c r="C45" s="722"/>
      <c r="D45" s="723" t="s">
        <v>403</v>
      </c>
      <c r="E45" s="724"/>
      <c r="F45" s="724"/>
      <c r="G45" s="724"/>
      <c r="H45" s="724"/>
      <c r="I45" s="724"/>
      <c r="J45" s="725"/>
      <c r="K45" s="721"/>
      <c r="L45" s="722"/>
      <c r="M45" s="723" t="s">
        <v>404</v>
      </c>
      <c r="N45" s="724"/>
      <c r="O45" s="724"/>
      <c r="P45" s="724"/>
      <c r="Q45" s="724"/>
      <c r="R45" s="725"/>
      <c r="S45" s="721"/>
      <c r="T45" s="722"/>
      <c r="U45" s="723" t="s">
        <v>405</v>
      </c>
      <c r="V45" s="724"/>
      <c r="W45" s="724"/>
      <c r="X45" s="724"/>
      <c r="Y45" s="724"/>
      <c r="Z45" s="724"/>
      <c r="AA45" s="725"/>
      <c r="AB45" s="721"/>
      <c r="AC45" s="722"/>
      <c r="AD45" s="723" t="s">
        <v>406</v>
      </c>
      <c r="AE45" s="724"/>
      <c r="AF45" s="724"/>
      <c r="AG45" s="724"/>
      <c r="AH45" s="724"/>
      <c r="AI45" s="725"/>
      <c r="AJ45" s="721"/>
      <c r="AK45" s="722"/>
      <c r="AL45" s="726" t="s">
        <v>407</v>
      </c>
      <c r="AM45" s="727"/>
      <c r="AN45" s="727"/>
      <c r="AO45" s="727"/>
      <c r="AP45" s="727"/>
      <c r="AQ45" s="727"/>
      <c r="AR45" s="728"/>
      <c r="AS45" s="721"/>
      <c r="AT45" s="722"/>
      <c r="AU45" s="723" t="s">
        <v>408</v>
      </c>
      <c r="AV45" s="724"/>
      <c r="AW45" s="724"/>
      <c r="AX45" s="724"/>
      <c r="AY45" s="724"/>
      <c r="AZ45" s="729"/>
    </row>
    <row r="46" spans="1:67" ht="37.5" customHeight="1" thickBot="1">
      <c r="A46" s="185"/>
      <c r="B46" s="700" t="s">
        <v>409</v>
      </c>
      <c r="C46" s="700"/>
      <c r="D46" s="700"/>
      <c r="E46" s="700"/>
      <c r="F46" s="700"/>
      <c r="G46" s="700"/>
      <c r="H46" s="700"/>
      <c r="I46" s="700"/>
      <c r="J46" s="700"/>
      <c r="K46" s="700"/>
      <c r="L46" s="700"/>
      <c r="M46" s="701"/>
      <c r="N46" s="701"/>
      <c r="O46" s="701"/>
      <c r="P46" s="701"/>
      <c r="Q46" s="701"/>
      <c r="R46" s="701"/>
      <c r="S46" s="701"/>
      <c r="T46" s="701"/>
      <c r="U46" s="701"/>
      <c r="V46" s="701"/>
      <c r="W46" s="701"/>
      <c r="X46" s="701"/>
      <c r="Y46" s="701"/>
      <c r="Z46" s="702" t="s">
        <v>59</v>
      </c>
      <c r="AA46" s="703"/>
      <c r="AB46" s="700" t="s">
        <v>410</v>
      </c>
      <c r="AC46" s="700"/>
      <c r="AD46" s="700"/>
      <c r="AE46" s="700"/>
      <c r="AF46" s="700"/>
      <c r="AG46" s="700"/>
      <c r="AH46" s="700"/>
      <c r="AI46" s="700"/>
      <c r="AJ46" s="700"/>
      <c r="AK46" s="700"/>
      <c r="AL46" s="700"/>
      <c r="AM46" s="701"/>
      <c r="AN46" s="701"/>
      <c r="AO46" s="701"/>
      <c r="AP46" s="701"/>
      <c r="AQ46" s="701"/>
      <c r="AR46" s="701"/>
      <c r="AS46" s="701"/>
      <c r="AT46" s="701"/>
      <c r="AU46" s="701"/>
      <c r="AV46" s="701"/>
      <c r="AW46" s="701"/>
      <c r="AX46" s="701"/>
      <c r="AY46" s="704" t="s">
        <v>59</v>
      </c>
      <c r="AZ46" s="705"/>
    </row>
    <row r="47" spans="1:67" ht="16.5">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row>
    <row r="48" spans="1:67" s="188" customFormat="1" ht="18" customHeight="1">
      <c r="A48" s="706" t="s">
        <v>60</v>
      </c>
      <c r="B48" s="706"/>
      <c r="C48" s="706"/>
      <c r="D48" s="706"/>
      <c r="E48" s="706"/>
      <c r="F48" s="186"/>
      <c r="G48" s="186"/>
      <c r="H48" s="186"/>
      <c r="I48" s="186"/>
      <c r="J48" s="186"/>
      <c r="K48" s="186"/>
      <c r="L48" s="186"/>
      <c r="M48" s="186"/>
      <c r="N48" s="142"/>
      <c r="O48" s="142"/>
      <c r="P48" s="142"/>
      <c r="Q48" s="142"/>
      <c r="R48" s="142"/>
      <c r="S48" s="142"/>
      <c r="T48" s="142"/>
      <c r="U48" s="142"/>
      <c r="V48" s="142"/>
      <c r="W48" s="142"/>
      <c r="X48" s="142"/>
      <c r="Y48" s="142"/>
      <c r="Z48" s="142"/>
      <c r="AA48" s="142"/>
      <c r="AB48" s="133"/>
      <c r="AC48" s="133"/>
      <c r="AD48" s="133"/>
      <c r="AE48" s="17"/>
      <c r="AF48" s="17"/>
      <c r="AG48" s="17"/>
      <c r="AH48" s="17"/>
      <c r="AI48" s="17"/>
      <c r="AJ48" s="187"/>
    </row>
    <row r="49" spans="1:52" s="191" customFormat="1" ht="15.75" customHeight="1">
      <c r="A49" s="189">
        <v>1</v>
      </c>
      <c r="B49" s="17" t="s">
        <v>61</v>
      </c>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90"/>
    </row>
    <row r="50" spans="1:52" s="188" customFormat="1" ht="15.75" customHeight="1">
      <c r="A50" s="189">
        <v>2</v>
      </c>
      <c r="B50" s="17" t="s">
        <v>62</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87"/>
    </row>
    <row r="51" spans="1:52" ht="17.25" thickBo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row>
    <row r="52" spans="1:52" ht="23.25" customHeight="1">
      <c r="A52" s="707" t="s">
        <v>411</v>
      </c>
      <c r="B52" s="708"/>
      <c r="C52" s="713" t="s">
        <v>63</v>
      </c>
      <c r="D52" s="714"/>
      <c r="E52" s="714"/>
      <c r="F52" s="714"/>
      <c r="G52" s="714"/>
      <c r="H52" s="714"/>
      <c r="I52" s="714"/>
      <c r="J52" s="714"/>
      <c r="K52" s="714"/>
      <c r="L52" s="714"/>
      <c r="M52" s="714"/>
      <c r="N52" s="714"/>
      <c r="O52" s="714"/>
      <c r="P52" s="714"/>
      <c r="Q52" s="714"/>
      <c r="R52" s="714"/>
      <c r="S52" s="714"/>
      <c r="T52" s="714"/>
      <c r="U52" s="714"/>
      <c r="V52" s="714"/>
      <c r="W52" s="714"/>
      <c r="X52" s="714"/>
      <c r="Y52" s="714"/>
      <c r="Z52" s="714"/>
      <c r="AA52" s="714"/>
      <c r="AB52" s="714"/>
      <c r="AC52" s="714"/>
      <c r="AD52" s="714"/>
      <c r="AE52" s="714"/>
      <c r="AF52" s="714"/>
      <c r="AG52" s="714"/>
      <c r="AH52" s="714"/>
      <c r="AI52" s="714"/>
      <c r="AJ52" s="714"/>
      <c r="AK52" s="714"/>
      <c r="AL52" s="714"/>
      <c r="AM52" s="714"/>
      <c r="AN52" s="714"/>
      <c r="AO52" s="714"/>
      <c r="AP52" s="714"/>
      <c r="AQ52" s="714"/>
      <c r="AR52" s="714"/>
      <c r="AS52" s="714"/>
      <c r="AT52" s="714"/>
      <c r="AU52" s="714"/>
      <c r="AV52" s="714"/>
      <c r="AW52" s="714"/>
      <c r="AX52" s="714"/>
      <c r="AY52" s="714"/>
      <c r="AZ52" s="715"/>
    </row>
    <row r="53" spans="1:52" ht="40.5" customHeight="1">
      <c r="A53" s="709"/>
      <c r="B53" s="710"/>
      <c r="C53" s="697" t="s">
        <v>412</v>
      </c>
      <c r="D53" s="697"/>
      <c r="E53" s="697"/>
      <c r="F53" s="697"/>
      <c r="G53" s="697"/>
      <c r="H53" s="697"/>
      <c r="I53" s="697"/>
      <c r="J53" s="697"/>
      <c r="K53" s="697" t="s">
        <v>413</v>
      </c>
      <c r="L53" s="697"/>
      <c r="M53" s="697"/>
      <c r="N53" s="697"/>
      <c r="O53" s="697"/>
      <c r="P53" s="697"/>
      <c r="Q53" s="697"/>
      <c r="R53" s="697"/>
      <c r="S53" s="697"/>
      <c r="T53" s="697" t="s">
        <v>414</v>
      </c>
      <c r="U53" s="697"/>
      <c r="V53" s="697"/>
      <c r="W53" s="697"/>
      <c r="X53" s="697"/>
      <c r="Y53" s="697"/>
      <c r="Z53" s="697"/>
      <c r="AA53" s="697"/>
      <c r="AB53" s="697"/>
      <c r="AC53" s="697" t="s">
        <v>415</v>
      </c>
      <c r="AD53" s="697"/>
      <c r="AE53" s="697"/>
      <c r="AF53" s="697"/>
      <c r="AG53" s="697"/>
      <c r="AH53" s="697"/>
      <c r="AI53" s="697"/>
      <c r="AJ53" s="697"/>
      <c r="AK53" s="697"/>
      <c r="AL53" s="697" t="s">
        <v>416</v>
      </c>
      <c r="AM53" s="697"/>
      <c r="AN53" s="697"/>
      <c r="AO53" s="697"/>
      <c r="AP53" s="697"/>
      <c r="AQ53" s="697"/>
      <c r="AR53" s="697"/>
      <c r="AS53" s="697"/>
      <c r="AT53" s="697"/>
      <c r="AU53" s="716" t="s">
        <v>417</v>
      </c>
      <c r="AV53" s="717"/>
      <c r="AW53" s="717"/>
      <c r="AX53" s="717"/>
      <c r="AY53" s="717"/>
      <c r="AZ53" s="718"/>
    </row>
    <row r="54" spans="1:52" ht="33" customHeight="1">
      <c r="A54" s="709"/>
      <c r="B54" s="710"/>
      <c r="C54" s="697" t="s">
        <v>139</v>
      </c>
      <c r="D54" s="697"/>
      <c r="E54" s="697"/>
      <c r="F54" s="697"/>
      <c r="G54" s="697"/>
      <c r="H54" s="697"/>
      <c r="I54" s="697"/>
      <c r="J54" s="697"/>
      <c r="K54" s="697"/>
      <c r="L54" s="697"/>
      <c r="M54" s="697"/>
      <c r="N54" s="697"/>
      <c r="O54" s="697"/>
      <c r="P54" s="697"/>
      <c r="Q54" s="697"/>
      <c r="R54" s="697"/>
      <c r="S54" s="697"/>
      <c r="T54" s="697"/>
      <c r="U54" s="697"/>
      <c r="V54" s="697"/>
      <c r="W54" s="697"/>
      <c r="X54" s="697"/>
      <c r="Y54" s="697"/>
      <c r="Z54" s="697"/>
      <c r="AA54" s="697"/>
      <c r="AB54" s="697"/>
      <c r="AC54" s="698"/>
      <c r="AD54" s="698"/>
      <c r="AE54" s="698"/>
      <c r="AF54" s="698"/>
      <c r="AG54" s="698"/>
      <c r="AH54" s="698"/>
      <c r="AI54" s="698"/>
      <c r="AJ54" s="698"/>
      <c r="AK54" s="698"/>
      <c r="AL54" s="697"/>
      <c r="AM54" s="697"/>
      <c r="AN54" s="697"/>
      <c r="AO54" s="697"/>
      <c r="AP54" s="697"/>
      <c r="AQ54" s="697"/>
      <c r="AR54" s="697"/>
      <c r="AS54" s="697"/>
      <c r="AT54" s="697"/>
      <c r="AU54" s="691"/>
      <c r="AV54" s="692"/>
      <c r="AW54" s="692"/>
      <c r="AX54" s="692"/>
      <c r="AY54" s="692"/>
      <c r="AZ54" s="699"/>
    </row>
    <row r="55" spans="1:52" ht="33" customHeight="1">
      <c r="A55" s="709"/>
      <c r="B55" s="710"/>
      <c r="C55" s="697" t="s">
        <v>140</v>
      </c>
      <c r="D55" s="697"/>
      <c r="E55" s="697"/>
      <c r="F55" s="697"/>
      <c r="G55" s="697"/>
      <c r="H55" s="697"/>
      <c r="I55" s="697"/>
      <c r="J55" s="697"/>
      <c r="K55" s="697"/>
      <c r="L55" s="697"/>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697"/>
      <c r="AL55" s="697"/>
      <c r="AM55" s="697"/>
      <c r="AN55" s="697"/>
      <c r="AO55" s="697"/>
      <c r="AP55" s="697"/>
      <c r="AQ55" s="697"/>
      <c r="AR55" s="697"/>
      <c r="AS55" s="697"/>
      <c r="AT55" s="697"/>
      <c r="AU55" s="691"/>
      <c r="AV55" s="692"/>
      <c r="AW55" s="692"/>
      <c r="AX55" s="692"/>
      <c r="AY55" s="692"/>
      <c r="AZ55" s="699"/>
    </row>
    <row r="56" spans="1:52" ht="33" customHeight="1">
      <c r="A56" s="709"/>
      <c r="B56" s="710"/>
      <c r="C56" s="697" t="s">
        <v>418</v>
      </c>
      <c r="D56" s="697"/>
      <c r="E56" s="697"/>
      <c r="F56" s="697"/>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7"/>
      <c r="AL56" s="697"/>
      <c r="AM56" s="697"/>
      <c r="AN56" s="697"/>
      <c r="AO56" s="697"/>
      <c r="AP56" s="697"/>
      <c r="AQ56" s="697"/>
      <c r="AR56" s="697"/>
      <c r="AS56" s="697"/>
      <c r="AT56" s="697"/>
      <c r="AU56" s="691"/>
      <c r="AV56" s="692"/>
      <c r="AW56" s="692"/>
      <c r="AX56" s="692"/>
      <c r="AY56" s="692"/>
      <c r="AZ56" s="699"/>
    </row>
    <row r="57" spans="1:52" ht="18.75" customHeight="1">
      <c r="A57" s="709"/>
      <c r="B57" s="710"/>
      <c r="C57" s="192"/>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5"/>
      <c r="AF57" s="195"/>
      <c r="AG57" s="195"/>
      <c r="AH57" s="195"/>
      <c r="AI57" s="195"/>
      <c r="AJ57" s="195"/>
      <c r="AK57" s="195"/>
      <c r="AL57" s="195"/>
      <c r="AM57" s="195"/>
      <c r="AN57" s="195"/>
      <c r="AO57" s="195"/>
      <c r="AP57" s="195"/>
      <c r="AQ57" s="193"/>
      <c r="AR57" s="193"/>
      <c r="AS57" s="193"/>
      <c r="AT57" s="193"/>
      <c r="AU57" s="193"/>
      <c r="AV57" s="193"/>
      <c r="AW57" s="193"/>
      <c r="AX57" s="193"/>
      <c r="AY57" s="193"/>
      <c r="AZ57" s="194"/>
    </row>
    <row r="58" spans="1:52" ht="20.25" customHeight="1">
      <c r="A58" s="709"/>
      <c r="B58" s="710"/>
      <c r="C58" s="697" t="s">
        <v>419</v>
      </c>
      <c r="D58" s="697"/>
      <c r="E58" s="697"/>
      <c r="F58" s="697"/>
      <c r="G58" s="697"/>
      <c r="H58" s="697"/>
      <c r="I58" s="697"/>
      <c r="J58" s="697"/>
      <c r="K58" s="697"/>
      <c r="L58" s="697"/>
      <c r="M58" s="697"/>
      <c r="N58" s="697"/>
      <c r="O58" s="697"/>
      <c r="P58" s="697"/>
      <c r="Q58" s="697"/>
      <c r="R58" s="697"/>
      <c r="S58" s="697"/>
      <c r="T58" s="697"/>
      <c r="U58" s="697"/>
      <c r="V58" s="697"/>
      <c r="W58" s="697"/>
      <c r="X58" s="697"/>
      <c r="Y58" s="697"/>
      <c r="Z58" s="697"/>
      <c r="AA58" s="697"/>
      <c r="AB58" s="697"/>
      <c r="AC58" s="697"/>
      <c r="AD58" s="697"/>
      <c r="AE58" s="196"/>
      <c r="AF58" s="196"/>
      <c r="AG58" s="690" t="s">
        <v>70</v>
      </c>
      <c r="AH58" s="690"/>
      <c r="AI58" s="690"/>
      <c r="AJ58" s="690"/>
      <c r="AK58" s="690"/>
      <c r="AL58" s="690"/>
      <c r="AM58" s="690"/>
      <c r="AN58" s="690"/>
      <c r="AO58" s="690"/>
      <c r="AP58" s="690"/>
      <c r="AQ58" s="691"/>
      <c r="AR58" s="692"/>
      <c r="AS58" s="692"/>
      <c r="AT58" s="179" t="s">
        <v>38</v>
      </c>
      <c r="AU58" s="692"/>
      <c r="AV58" s="692"/>
      <c r="AW58" s="179" t="s">
        <v>39</v>
      </c>
      <c r="AX58" s="692"/>
      <c r="AY58" s="692"/>
      <c r="AZ58" s="180" t="s">
        <v>40</v>
      </c>
    </row>
    <row r="59" spans="1:52" ht="24.75" customHeight="1">
      <c r="A59" s="709"/>
      <c r="B59" s="710"/>
      <c r="C59" s="697" t="s">
        <v>64</v>
      </c>
      <c r="D59" s="697"/>
      <c r="E59" s="697"/>
      <c r="F59" s="697"/>
      <c r="G59" s="697" t="s">
        <v>65</v>
      </c>
      <c r="H59" s="697"/>
      <c r="I59" s="697"/>
      <c r="J59" s="697"/>
      <c r="K59" s="697" t="s">
        <v>66</v>
      </c>
      <c r="L59" s="697"/>
      <c r="M59" s="697"/>
      <c r="N59" s="697"/>
      <c r="O59" s="697" t="s">
        <v>67</v>
      </c>
      <c r="P59" s="697"/>
      <c r="Q59" s="697"/>
      <c r="R59" s="697"/>
      <c r="S59" s="697" t="s">
        <v>420</v>
      </c>
      <c r="T59" s="697"/>
      <c r="U59" s="697"/>
      <c r="V59" s="697"/>
      <c r="W59" s="697" t="s">
        <v>68</v>
      </c>
      <c r="X59" s="697"/>
      <c r="Y59" s="697"/>
      <c r="Z59" s="697"/>
      <c r="AA59" s="697" t="s">
        <v>69</v>
      </c>
      <c r="AB59" s="697"/>
      <c r="AC59" s="697"/>
      <c r="AD59" s="697"/>
      <c r="AE59" s="196"/>
      <c r="AF59" s="196"/>
      <c r="AG59" s="690" t="s">
        <v>71</v>
      </c>
      <c r="AH59" s="690"/>
      <c r="AI59" s="690"/>
      <c r="AJ59" s="690"/>
      <c r="AK59" s="690"/>
      <c r="AL59" s="690"/>
      <c r="AM59" s="690"/>
      <c r="AN59" s="690"/>
      <c r="AO59" s="690"/>
      <c r="AP59" s="690"/>
      <c r="AQ59" s="691"/>
      <c r="AR59" s="692"/>
      <c r="AS59" s="692"/>
      <c r="AT59" s="179" t="s">
        <v>38</v>
      </c>
      <c r="AU59" s="692"/>
      <c r="AV59" s="692"/>
      <c r="AW59" s="197" t="s">
        <v>39</v>
      </c>
      <c r="AX59" s="692"/>
      <c r="AY59" s="692"/>
      <c r="AZ59" s="198" t="s">
        <v>40</v>
      </c>
    </row>
    <row r="60" spans="1:52" ht="24.75" customHeight="1">
      <c r="A60" s="709"/>
      <c r="B60" s="710"/>
      <c r="C60" s="681"/>
      <c r="D60" s="682"/>
      <c r="E60" s="682"/>
      <c r="F60" s="683"/>
      <c r="G60" s="681"/>
      <c r="H60" s="682"/>
      <c r="I60" s="682"/>
      <c r="J60" s="683"/>
      <c r="K60" s="681"/>
      <c r="L60" s="682"/>
      <c r="M60" s="682"/>
      <c r="N60" s="683"/>
      <c r="O60" s="681"/>
      <c r="P60" s="682"/>
      <c r="Q60" s="682"/>
      <c r="R60" s="683"/>
      <c r="S60" s="681"/>
      <c r="T60" s="682"/>
      <c r="U60" s="682"/>
      <c r="V60" s="683"/>
      <c r="W60" s="681"/>
      <c r="X60" s="682"/>
      <c r="Y60" s="682"/>
      <c r="Z60" s="683"/>
      <c r="AA60" s="681"/>
      <c r="AB60" s="682"/>
      <c r="AC60" s="682"/>
      <c r="AD60" s="683"/>
      <c r="AE60" s="196"/>
      <c r="AF60" s="196"/>
      <c r="AG60" s="690" t="s">
        <v>421</v>
      </c>
      <c r="AH60" s="690"/>
      <c r="AI60" s="690"/>
      <c r="AJ60" s="690"/>
      <c r="AK60" s="690"/>
      <c r="AL60" s="690"/>
      <c r="AM60" s="690"/>
      <c r="AN60" s="690"/>
      <c r="AO60" s="690"/>
      <c r="AP60" s="690"/>
      <c r="AQ60" s="691"/>
      <c r="AR60" s="692"/>
      <c r="AS60" s="692"/>
      <c r="AT60" s="179" t="s">
        <v>38</v>
      </c>
      <c r="AU60" s="692"/>
      <c r="AV60" s="692"/>
      <c r="AW60" s="197" t="s">
        <v>39</v>
      </c>
      <c r="AX60" s="692"/>
      <c r="AY60" s="692"/>
      <c r="AZ60" s="198" t="s">
        <v>40</v>
      </c>
    </row>
    <row r="61" spans="1:52" ht="24.75" customHeight="1">
      <c r="A61" s="709"/>
      <c r="B61" s="710"/>
      <c r="C61" s="684"/>
      <c r="D61" s="685"/>
      <c r="E61" s="685"/>
      <c r="F61" s="686"/>
      <c r="G61" s="684"/>
      <c r="H61" s="685"/>
      <c r="I61" s="685"/>
      <c r="J61" s="686"/>
      <c r="K61" s="684"/>
      <c r="L61" s="685"/>
      <c r="M61" s="685"/>
      <c r="N61" s="686"/>
      <c r="O61" s="684"/>
      <c r="P61" s="685"/>
      <c r="Q61" s="685"/>
      <c r="R61" s="686"/>
      <c r="S61" s="684"/>
      <c r="T61" s="685"/>
      <c r="U61" s="685"/>
      <c r="V61" s="686"/>
      <c r="W61" s="684"/>
      <c r="X61" s="685"/>
      <c r="Y61" s="685"/>
      <c r="Z61" s="686"/>
      <c r="AA61" s="684"/>
      <c r="AB61" s="685"/>
      <c r="AC61" s="685"/>
      <c r="AD61" s="686"/>
      <c r="AE61" s="196"/>
      <c r="AF61" s="196"/>
      <c r="AG61" s="690" t="s">
        <v>72</v>
      </c>
      <c r="AH61" s="690"/>
      <c r="AI61" s="690"/>
      <c r="AJ61" s="690"/>
      <c r="AK61" s="690"/>
      <c r="AL61" s="690"/>
      <c r="AM61" s="690"/>
      <c r="AN61" s="690"/>
      <c r="AO61" s="690"/>
      <c r="AP61" s="690"/>
      <c r="AQ61" s="199" t="s">
        <v>422</v>
      </c>
      <c r="AR61" s="693"/>
      <c r="AS61" s="693"/>
      <c r="AT61" s="693"/>
      <c r="AU61" s="693"/>
      <c r="AV61" s="693"/>
      <c r="AW61" s="693"/>
      <c r="AX61" s="693"/>
      <c r="AY61" s="693"/>
      <c r="AZ61" s="198" t="s">
        <v>40</v>
      </c>
    </row>
    <row r="62" spans="1:52" ht="24.75" customHeight="1" thickBot="1">
      <c r="A62" s="711"/>
      <c r="B62" s="712"/>
      <c r="C62" s="687"/>
      <c r="D62" s="688"/>
      <c r="E62" s="688"/>
      <c r="F62" s="689"/>
      <c r="G62" s="687"/>
      <c r="H62" s="688"/>
      <c r="I62" s="688"/>
      <c r="J62" s="689"/>
      <c r="K62" s="687"/>
      <c r="L62" s="688"/>
      <c r="M62" s="688"/>
      <c r="N62" s="689"/>
      <c r="O62" s="687"/>
      <c r="P62" s="688"/>
      <c r="Q62" s="688"/>
      <c r="R62" s="689"/>
      <c r="S62" s="687"/>
      <c r="T62" s="688"/>
      <c r="U62" s="688"/>
      <c r="V62" s="689"/>
      <c r="W62" s="687"/>
      <c r="X62" s="688"/>
      <c r="Y62" s="688"/>
      <c r="Z62" s="689"/>
      <c r="AA62" s="687"/>
      <c r="AB62" s="688"/>
      <c r="AC62" s="688"/>
      <c r="AD62" s="689"/>
      <c r="AE62" s="200"/>
      <c r="AF62" s="200"/>
      <c r="AG62" s="694" t="s">
        <v>73</v>
      </c>
      <c r="AH62" s="694"/>
      <c r="AI62" s="694"/>
      <c r="AJ62" s="694"/>
      <c r="AK62" s="694"/>
      <c r="AL62" s="694"/>
      <c r="AM62" s="694"/>
      <c r="AN62" s="694"/>
      <c r="AO62" s="694"/>
      <c r="AP62" s="694"/>
      <c r="AQ62" s="695"/>
      <c r="AR62" s="696"/>
      <c r="AS62" s="696"/>
      <c r="AT62" s="201" t="s">
        <v>38</v>
      </c>
      <c r="AU62" s="679"/>
      <c r="AV62" s="679"/>
      <c r="AW62" s="202" t="s">
        <v>39</v>
      </c>
      <c r="AX62" s="679"/>
      <c r="AY62" s="679"/>
      <c r="AZ62" s="203" t="s">
        <v>40</v>
      </c>
    </row>
    <row r="64" spans="1:52" ht="19.5" customHeight="1">
      <c r="A64" s="680" t="s">
        <v>423</v>
      </c>
      <c r="B64" s="680"/>
      <c r="C64" s="680"/>
      <c r="D64" s="680"/>
      <c r="E64" s="680"/>
      <c r="F64" s="680"/>
      <c r="G64" s="680"/>
      <c r="H64" s="680"/>
      <c r="I64" s="186"/>
      <c r="J64" s="186"/>
      <c r="K64" s="186"/>
      <c r="L64" s="186"/>
      <c r="M64" s="186"/>
      <c r="N64" s="186"/>
      <c r="O64" s="142"/>
      <c r="P64" s="142"/>
      <c r="Q64" s="142"/>
      <c r="R64" s="142"/>
      <c r="S64" s="142"/>
      <c r="T64" s="142"/>
      <c r="U64" s="142"/>
      <c r="V64" s="142"/>
      <c r="W64" s="142"/>
      <c r="X64" s="142"/>
      <c r="Y64" s="142"/>
      <c r="Z64" s="142"/>
      <c r="AA64" s="142"/>
      <c r="AB64" s="142"/>
      <c r="AC64" s="142"/>
      <c r="AD64" s="142"/>
      <c r="AE64" s="142"/>
      <c r="AF64" s="142"/>
      <c r="AG64" s="133"/>
      <c r="AH64" s="133"/>
      <c r="AI64" s="133"/>
    </row>
    <row r="65" spans="1:52" ht="19.5" customHeight="1">
      <c r="A65" s="680"/>
      <c r="B65" s="680"/>
      <c r="C65" s="680"/>
      <c r="D65" s="680"/>
      <c r="E65" s="680"/>
      <c r="F65" s="680"/>
      <c r="G65" s="680"/>
      <c r="H65" s="680"/>
    </row>
    <row r="66" spans="1:52" ht="19.5" customHeight="1"/>
    <row r="67" spans="1:52" ht="19.5" customHeight="1">
      <c r="A67" s="204" t="s">
        <v>75</v>
      </c>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92"/>
      <c r="AK67" s="92"/>
      <c r="AL67" s="92"/>
      <c r="AM67" s="92"/>
      <c r="AN67" s="92"/>
      <c r="AO67" s="92"/>
      <c r="AP67" s="92"/>
      <c r="AQ67" s="92"/>
      <c r="AR67" s="92"/>
      <c r="AS67" s="92"/>
      <c r="AT67" s="92"/>
      <c r="AU67" s="92"/>
      <c r="AV67" s="92"/>
      <c r="AW67" s="92"/>
      <c r="AX67" s="92"/>
      <c r="AY67" s="92"/>
      <c r="AZ67" s="92"/>
    </row>
    <row r="68" spans="1:52" ht="19.5" customHeight="1">
      <c r="A68" s="204"/>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92"/>
      <c r="AK68" s="92"/>
      <c r="AL68" s="92"/>
      <c r="AM68" s="92"/>
      <c r="AN68" s="92"/>
      <c r="AO68" s="92"/>
      <c r="AP68" s="92"/>
      <c r="AQ68" s="92"/>
      <c r="AR68" s="92"/>
      <c r="AS68" s="92"/>
      <c r="AT68" s="92"/>
      <c r="AU68" s="92"/>
      <c r="AV68" s="92"/>
      <c r="AW68" s="92"/>
      <c r="AX68" s="92"/>
      <c r="AY68" s="92"/>
      <c r="AZ68" s="92"/>
    </row>
    <row r="69" spans="1:52" ht="19.5" customHeight="1">
      <c r="A69" s="206">
        <v>1</v>
      </c>
      <c r="B69" s="675" t="s">
        <v>424</v>
      </c>
      <c r="C69" s="675"/>
      <c r="D69" s="675"/>
      <c r="E69" s="675"/>
      <c r="F69" s="675"/>
      <c r="G69" s="675"/>
      <c r="H69" s="675"/>
      <c r="I69" s="675"/>
      <c r="J69" s="675"/>
      <c r="K69" s="675"/>
      <c r="L69" s="675"/>
      <c r="M69" s="675"/>
      <c r="N69" s="675"/>
      <c r="O69" s="675"/>
      <c r="P69" s="675"/>
      <c r="Q69" s="675"/>
      <c r="R69" s="675"/>
      <c r="S69" s="675"/>
      <c r="T69" s="675"/>
      <c r="U69" s="675"/>
      <c r="V69" s="675"/>
      <c r="W69" s="675"/>
      <c r="X69" s="675"/>
      <c r="Y69" s="675"/>
      <c r="Z69" s="675"/>
      <c r="AA69" s="675"/>
      <c r="AB69" s="675"/>
      <c r="AC69" s="675"/>
      <c r="AD69" s="675"/>
      <c r="AE69" s="675"/>
      <c r="AF69" s="675"/>
      <c r="AG69" s="675"/>
      <c r="AH69" s="675"/>
      <c r="AI69" s="675"/>
      <c r="AJ69" s="675"/>
      <c r="AK69" s="675"/>
      <c r="AL69" s="675"/>
      <c r="AM69" s="675"/>
      <c r="AN69" s="675"/>
      <c r="AO69" s="675"/>
      <c r="AP69" s="675"/>
      <c r="AQ69" s="675"/>
      <c r="AR69" s="675"/>
      <c r="AS69" s="675"/>
      <c r="AT69" s="675"/>
      <c r="AU69" s="675"/>
      <c r="AV69" s="675"/>
      <c r="AW69" s="675"/>
      <c r="AX69" s="675"/>
      <c r="AY69" s="675"/>
      <c r="AZ69" s="208"/>
    </row>
    <row r="70" spans="1:52" ht="19.5" customHeight="1">
      <c r="A70" s="206"/>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92"/>
      <c r="AK70" s="92"/>
      <c r="AL70" s="92"/>
      <c r="AM70" s="92"/>
      <c r="AN70" s="92"/>
      <c r="AO70" s="92"/>
      <c r="AP70" s="92"/>
      <c r="AQ70" s="92"/>
      <c r="AR70" s="92"/>
      <c r="AS70" s="92"/>
      <c r="AT70" s="92"/>
      <c r="AU70" s="92"/>
      <c r="AV70" s="92"/>
      <c r="AW70" s="92"/>
      <c r="AX70" s="92"/>
      <c r="AY70" s="92"/>
      <c r="AZ70" s="92"/>
    </row>
    <row r="71" spans="1:52" ht="19.5" customHeight="1">
      <c r="A71" s="206">
        <v>2</v>
      </c>
      <c r="B71" s="675" t="s">
        <v>76</v>
      </c>
      <c r="C71" s="675"/>
      <c r="D71" s="675"/>
      <c r="E71" s="675"/>
      <c r="F71" s="675"/>
      <c r="G71" s="675"/>
      <c r="H71" s="675"/>
      <c r="I71" s="675"/>
      <c r="J71" s="675"/>
      <c r="K71" s="675"/>
      <c r="L71" s="675"/>
      <c r="M71" s="675"/>
      <c r="N71" s="675"/>
      <c r="O71" s="675"/>
      <c r="P71" s="675"/>
      <c r="Q71" s="675"/>
      <c r="R71" s="675"/>
      <c r="S71" s="675"/>
      <c r="T71" s="675"/>
      <c r="U71" s="675"/>
      <c r="V71" s="675"/>
      <c r="W71" s="675"/>
      <c r="X71" s="675"/>
      <c r="Y71" s="675"/>
      <c r="Z71" s="675"/>
      <c r="AA71" s="675"/>
      <c r="AB71" s="675"/>
      <c r="AC71" s="675"/>
      <c r="AD71" s="675"/>
      <c r="AE71" s="675"/>
      <c r="AF71" s="675"/>
      <c r="AG71" s="675"/>
      <c r="AH71" s="675"/>
      <c r="AI71" s="675"/>
      <c r="AJ71" s="675"/>
      <c r="AK71" s="675"/>
      <c r="AL71" s="675"/>
      <c r="AM71" s="675"/>
      <c r="AN71" s="675"/>
      <c r="AO71" s="675"/>
      <c r="AP71" s="675"/>
      <c r="AQ71" s="675"/>
      <c r="AR71" s="675"/>
      <c r="AS71" s="675"/>
      <c r="AT71" s="675"/>
      <c r="AU71" s="675"/>
      <c r="AV71" s="675"/>
      <c r="AW71" s="675"/>
      <c r="AX71" s="675"/>
      <c r="AY71" s="675"/>
      <c r="AZ71" s="208"/>
    </row>
    <row r="72" spans="1:52" ht="19.5" customHeight="1">
      <c r="A72" s="206"/>
      <c r="B72" s="675"/>
      <c r="C72" s="675"/>
      <c r="D72" s="675"/>
      <c r="E72" s="675"/>
      <c r="F72" s="675"/>
      <c r="G72" s="675"/>
      <c r="H72" s="675"/>
      <c r="I72" s="675"/>
      <c r="J72" s="675"/>
      <c r="K72" s="675"/>
      <c r="L72" s="675"/>
      <c r="M72" s="675"/>
      <c r="N72" s="675"/>
      <c r="O72" s="675"/>
      <c r="P72" s="675"/>
      <c r="Q72" s="675"/>
      <c r="R72" s="675"/>
      <c r="S72" s="675"/>
      <c r="T72" s="675"/>
      <c r="U72" s="675"/>
      <c r="V72" s="675"/>
      <c r="W72" s="675"/>
      <c r="X72" s="675"/>
      <c r="Y72" s="675"/>
      <c r="Z72" s="675"/>
      <c r="AA72" s="675"/>
      <c r="AB72" s="675"/>
      <c r="AC72" s="675"/>
      <c r="AD72" s="675"/>
      <c r="AE72" s="675"/>
      <c r="AF72" s="675"/>
      <c r="AG72" s="675"/>
      <c r="AH72" s="675"/>
      <c r="AI72" s="675"/>
      <c r="AJ72" s="675"/>
      <c r="AK72" s="675"/>
      <c r="AL72" s="675"/>
      <c r="AM72" s="675"/>
      <c r="AN72" s="675"/>
      <c r="AO72" s="675"/>
      <c r="AP72" s="675"/>
      <c r="AQ72" s="675"/>
      <c r="AR72" s="675"/>
      <c r="AS72" s="675"/>
      <c r="AT72" s="675"/>
      <c r="AU72" s="675"/>
      <c r="AV72" s="675"/>
      <c r="AW72" s="675"/>
      <c r="AX72" s="675"/>
      <c r="AY72" s="675"/>
      <c r="AZ72" s="208"/>
    </row>
    <row r="73" spans="1:52" ht="19.5" customHeight="1">
      <c r="A73" s="206"/>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92"/>
      <c r="AK73" s="92"/>
      <c r="AL73" s="92"/>
      <c r="AM73" s="92"/>
      <c r="AN73" s="92"/>
      <c r="AO73" s="92"/>
      <c r="AP73" s="92"/>
      <c r="AQ73" s="92"/>
      <c r="AR73" s="92"/>
      <c r="AS73" s="92"/>
      <c r="AT73" s="92"/>
      <c r="AU73" s="92"/>
      <c r="AV73" s="92"/>
      <c r="AW73" s="92"/>
      <c r="AX73" s="92"/>
      <c r="AY73" s="92"/>
      <c r="AZ73" s="92"/>
    </row>
    <row r="74" spans="1:52" ht="19.5" customHeight="1">
      <c r="A74" s="206">
        <v>3</v>
      </c>
      <c r="B74" s="675" t="s">
        <v>77</v>
      </c>
      <c r="C74" s="675"/>
      <c r="D74" s="675"/>
      <c r="E74" s="675"/>
      <c r="F74" s="675"/>
      <c r="G74" s="675"/>
      <c r="H74" s="675"/>
      <c r="I74" s="675"/>
      <c r="J74" s="675"/>
      <c r="K74" s="675"/>
      <c r="L74" s="675"/>
      <c r="M74" s="675"/>
      <c r="N74" s="675"/>
      <c r="O74" s="675"/>
      <c r="P74" s="675"/>
      <c r="Q74" s="675"/>
      <c r="R74" s="675"/>
      <c r="S74" s="675"/>
      <c r="T74" s="675"/>
      <c r="U74" s="675"/>
      <c r="V74" s="675"/>
      <c r="W74" s="675"/>
      <c r="X74" s="675"/>
      <c r="Y74" s="675"/>
      <c r="Z74" s="675"/>
      <c r="AA74" s="675"/>
      <c r="AB74" s="675"/>
      <c r="AC74" s="675"/>
      <c r="AD74" s="675"/>
      <c r="AE74" s="675"/>
      <c r="AF74" s="675"/>
      <c r="AG74" s="675"/>
      <c r="AH74" s="675"/>
      <c r="AI74" s="675"/>
      <c r="AJ74" s="675"/>
      <c r="AK74" s="675"/>
      <c r="AL74" s="675"/>
      <c r="AM74" s="675"/>
      <c r="AN74" s="675"/>
      <c r="AO74" s="675"/>
      <c r="AP74" s="675"/>
      <c r="AQ74" s="675"/>
      <c r="AR74" s="675"/>
      <c r="AS74" s="675"/>
      <c r="AT74" s="675"/>
      <c r="AU74" s="675"/>
      <c r="AV74" s="675"/>
      <c r="AW74" s="675"/>
      <c r="AX74" s="675"/>
      <c r="AY74" s="675"/>
      <c r="AZ74" s="208"/>
    </row>
    <row r="75" spans="1:52" ht="19.5" customHeight="1">
      <c r="A75" s="206"/>
      <c r="B75" s="675"/>
      <c r="C75" s="675"/>
      <c r="D75" s="675"/>
      <c r="E75" s="675"/>
      <c r="F75" s="675"/>
      <c r="G75" s="675"/>
      <c r="H75" s="675"/>
      <c r="I75" s="675"/>
      <c r="J75" s="675"/>
      <c r="K75" s="675"/>
      <c r="L75" s="675"/>
      <c r="M75" s="675"/>
      <c r="N75" s="675"/>
      <c r="O75" s="675"/>
      <c r="P75" s="675"/>
      <c r="Q75" s="675"/>
      <c r="R75" s="675"/>
      <c r="S75" s="675"/>
      <c r="T75" s="675"/>
      <c r="U75" s="675"/>
      <c r="V75" s="675"/>
      <c r="W75" s="675"/>
      <c r="X75" s="675"/>
      <c r="Y75" s="675"/>
      <c r="Z75" s="675"/>
      <c r="AA75" s="675"/>
      <c r="AB75" s="675"/>
      <c r="AC75" s="675"/>
      <c r="AD75" s="675"/>
      <c r="AE75" s="675"/>
      <c r="AF75" s="675"/>
      <c r="AG75" s="675"/>
      <c r="AH75" s="675"/>
      <c r="AI75" s="675"/>
      <c r="AJ75" s="675"/>
      <c r="AK75" s="675"/>
      <c r="AL75" s="675"/>
      <c r="AM75" s="675"/>
      <c r="AN75" s="675"/>
      <c r="AO75" s="675"/>
      <c r="AP75" s="675"/>
      <c r="AQ75" s="675"/>
      <c r="AR75" s="675"/>
      <c r="AS75" s="675"/>
      <c r="AT75" s="675"/>
      <c r="AU75" s="675"/>
      <c r="AV75" s="675"/>
      <c r="AW75" s="675"/>
      <c r="AX75" s="675"/>
      <c r="AY75" s="675"/>
      <c r="AZ75" s="208"/>
    </row>
    <row r="76" spans="1:52" ht="19.5" customHeight="1">
      <c r="A76" s="206"/>
      <c r="B76" s="675"/>
      <c r="C76" s="675"/>
      <c r="D76" s="675"/>
      <c r="E76" s="675"/>
      <c r="F76" s="675"/>
      <c r="G76" s="675"/>
      <c r="H76" s="675"/>
      <c r="I76" s="675"/>
      <c r="J76" s="675"/>
      <c r="K76" s="675"/>
      <c r="L76" s="675"/>
      <c r="M76" s="675"/>
      <c r="N76" s="675"/>
      <c r="O76" s="675"/>
      <c r="P76" s="675"/>
      <c r="Q76" s="675"/>
      <c r="R76" s="675"/>
      <c r="S76" s="675"/>
      <c r="T76" s="675"/>
      <c r="U76" s="675"/>
      <c r="V76" s="675"/>
      <c r="W76" s="675"/>
      <c r="X76" s="675"/>
      <c r="Y76" s="675"/>
      <c r="Z76" s="675"/>
      <c r="AA76" s="675"/>
      <c r="AB76" s="675"/>
      <c r="AC76" s="675"/>
      <c r="AD76" s="675"/>
      <c r="AE76" s="675"/>
      <c r="AF76" s="675"/>
      <c r="AG76" s="675"/>
      <c r="AH76" s="675"/>
      <c r="AI76" s="675"/>
      <c r="AJ76" s="675"/>
      <c r="AK76" s="675"/>
      <c r="AL76" s="675"/>
      <c r="AM76" s="675"/>
      <c r="AN76" s="675"/>
      <c r="AO76" s="675"/>
      <c r="AP76" s="675"/>
      <c r="AQ76" s="675"/>
      <c r="AR76" s="675"/>
      <c r="AS76" s="675"/>
      <c r="AT76" s="675"/>
      <c r="AU76" s="675"/>
      <c r="AV76" s="675"/>
      <c r="AW76" s="675"/>
      <c r="AX76" s="675"/>
      <c r="AY76" s="675"/>
      <c r="AZ76" s="208"/>
    </row>
    <row r="77" spans="1:52" ht="19.5" customHeight="1">
      <c r="A77" s="206"/>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92"/>
      <c r="AK77" s="92"/>
      <c r="AL77" s="92"/>
      <c r="AM77" s="92"/>
      <c r="AN77" s="92"/>
      <c r="AO77" s="92"/>
      <c r="AP77" s="92"/>
      <c r="AQ77" s="92"/>
      <c r="AR77" s="92"/>
      <c r="AS77" s="92"/>
      <c r="AT77" s="92"/>
      <c r="AU77" s="92"/>
      <c r="AV77" s="92"/>
      <c r="AW77" s="92"/>
      <c r="AX77" s="92"/>
      <c r="AY77" s="92"/>
      <c r="AZ77" s="92"/>
    </row>
    <row r="78" spans="1:52" ht="19.5" customHeight="1">
      <c r="A78" s="206">
        <v>4</v>
      </c>
      <c r="B78" s="675" t="s">
        <v>78</v>
      </c>
      <c r="C78" s="675"/>
      <c r="D78" s="675"/>
      <c r="E78" s="675"/>
      <c r="F78" s="675"/>
      <c r="G78" s="675"/>
      <c r="H78" s="675"/>
      <c r="I78" s="675"/>
      <c r="J78" s="675"/>
      <c r="K78" s="675"/>
      <c r="L78" s="675"/>
      <c r="M78" s="675"/>
      <c r="N78" s="675"/>
      <c r="O78" s="675"/>
      <c r="P78" s="675"/>
      <c r="Q78" s="675"/>
      <c r="R78" s="675"/>
      <c r="S78" s="675"/>
      <c r="T78" s="675"/>
      <c r="U78" s="675"/>
      <c r="V78" s="675"/>
      <c r="W78" s="675"/>
      <c r="X78" s="675"/>
      <c r="Y78" s="675"/>
      <c r="Z78" s="675"/>
      <c r="AA78" s="675"/>
      <c r="AB78" s="675"/>
      <c r="AC78" s="675"/>
      <c r="AD78" s="675"/>
      <c r="AE78" s="675"/>
      <c r="AF78" s="675"/>
      <c r="AG78" s="675"/>
      <c r="AH78" s="675"/>
      <c r="AI78" s="675"/>
      <c r="AJ78" s="675"/>
      <c r="AK78" s="675"/>
      <c r="AL78" s="675"/>
      <c r="AM78" s="675"/>
      <c r="AN78" s="675"/>
      <c r="AO78" s="675"/>
      <c r="AP78" s="675"/>
      <c r="AQ78" s="675"/>
      <c r="AR78" s="675"/>
      <c r="AS78" s="675"/>
      <c r="AT78" s="675"/>
      <c r="AU78" s="675"/>
      <c r="AV78" s="675"/>
      <c r="AW78" s="675"/>
      <c r="AX78" s="675"/>
      <c r="AY78" s="675"/>
      <c r="AZ78" s="208"/>
    </row>
    <row r="79" spans="1:52" ht="19.5" customHeight="1">
      <c r="A79" s="206"/>
      <c r="B79" s="675"/>
      <c r="C79" s="675"/>
      <c r="D79" s="675"/>
      <c r="E79" s="675"/>
      <c r="F79" s="675"/>
      <c r="G79" s="675"/>
      <c r="H79" s="675"/>
      <c r="I79" s="675"/>
      <c r="J79" s="675"/>
      <c r="K79" s="675"/>
      <c r="L79" s="675"/>
      <c r="M79" s="675"/>
      <c r="N79" s="675"/>
      <c r="O79" s="675"/>
      <c r="P79" s="675"/>
      <c r="Q79" s="675"/>
      <c r="R79" s="675"/>
      <c r="S79" s="675"/>
      <c r="T79" s="675"/>
      <c r="U79" s="675"/>
      <c r="V79" s="675"/>
      <c r="W79" s="675"/>
      <c r="X79" s="675"/>
      <c r="Y79" s="675"/>
      <c r="Z79" s="675"/>
      <c r="AA79" s="675"/>
      <c r="AB79" s="675"/>
      <c r="AC79" s="675"/>
      <c r="AD79" s="675"/>
      <c r="AE79" s="675"/>
      <c r="AF79" s="675"/>
      <c r="AG79" s="675"/>
      <c r="AH79" s="675"/>
      <c r="AI79" s="675"/>
      <c r="AJ79" s="675"/>
      <c r="AK79" s="675"/>
      <c r="AL79" s="675"/>
      <c r="AM79" s="675"/>
      <c r="AN79" s="675"/>
      <c r="AO79" s="675"/>
      <c r="AP79" s="675"/>
      <c r="AQ79" s="675"/>
      <c r="AR79" s="675"/>
      <c r="AS79" s="675"/>
      <c r="AT79" s="675"/>
      <c r="AU79" s="675"/>
      <c r="AV79" s="675"/>
      <c r="AW79" s="675"/>
      <c r="AX79" s="675"/>
      <c r="AY79" s="675"/>
      <c r="AZ79" s="208"/>
    </row>
    <row r="80" spans="1:52" ht="19.5" customHeight="1">
      <c r="A80" s="206"/>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92"/>
      <c r="AK80" s="92"/>
      <c r="AL80" s="92"/>
      <c r="AM80" s="92"/>
      <c r="AN80" s="92"/>
      <c r="AO80" s="92"/>
      <c r="AP80" s="92"/>
      <c r="AQ80" s="92"/>
      <c r="AR80" s="92"/>
      <c r="AS80" s="92"/>
      <c r="AT80" s="92"/>
      <c r="AU80" s="92"/>
      <c r="AV80" s="92"/>
      <c r="AW80" s="92"/>
      <c r="AX80" s="92"/>
      <c r="AY80" s="92"/>
      <c r="AZ80" s="92"/>
    </row>
    <row r="81" spans="1:102" ht="19.5" customHeight="1">
      <c r="A81" s="206"/>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92"/>
      <c r="AK81" s="92"/>
      <c r="AL81" s="92"/>
      <c r="AM81" s="92"/>
      <c r="AN81" s="92"/>
      <c r="AO81" s="92"/>
      <c r="AP81" s="92"/>
      <c r="AQ81" s="92"/>
      <c r="AR81" s="92"/>
      <c r="AS81" s="92"/>
      <c r="AT81" s="92"/>
      <c r="AU81" s="92"/>
      <c r="AV81" s="92"/>
      <c r="AW81" s="92"/>
      <c r="AX81" s="92"/>
      <c r="AY81" s="92"/>
      <c r="AZ81" s="92"/>
    </row>
    <row r="82" spans="1:102" ht="19.5" customHeight="1">
      <c r="A82" s="207"/>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92"/>
      <c r="AK82" s="92"/>
      <c r="AL82" s="92"/>
      <c r="AM82" s="92"/>
      <c r="AN82" s="92"/>
      <c r="AO82" s="92"/>
      <c r="AP82" s="92"/>
      <c r="AQ82" s="92"/>
      <c r="AR82" s="92"/>
      <c r="AS82" s="92"/>
      <c r="AT82" s="92"/>
      <c r="AU82" s="92"/>
      <c r="AV82" s="92"/>
      <c r="AW82" s="92"/>
      <c r="AX82" s="92"/>
      <c r="AY82" s="92"/>
      <c r="AZ82" s="92"/>
    </row>
    <row r="83" spans="1:102" ht="19.5" customHeight="1">
      <c r="A83" s="204" t="s">
        <v>79</v>
      </c>
      <c r="B83" s="91"/>
      <c r="C83" s="91"/>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92"/>
      <c r="AK83" s="92"/>
      <c r="AL83" s="92"/>
      <c r="AM83" s="92"/>
      <c r="AN83" s="92"/>
      <c r="AO83" s="92"/>
      <c r="AP83" s="92"/>
      <c r="AQ83" s="92"/>
      <c r="AR83" s="92"/>
      <c r="AS83" s="92"/>
      <c r="AT83" s="92"/>
      <c r="AU83" s="92"/>
      <c r="AV83" s="92"/>
      <c r="AW83" s="92"/>
      <c r="AX83" s="92"/>
      <c r="AY83" s="92"/>
      <c r="AZ83" s="92"/>
    </row>
    <row r="84" spans="1:102" ht="19.5" customHeight="1">
      <c r="A84" s="204"/>
      <c r="B84" s="91"/>
      <c r="C84" s="91"/>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92"/>
      <c r="AK84" s="92"/>
      <c r="AL84" s="92"/>
      <c r="AM84" s="92"/>
      <c r="AN84" s="92"/>
      <c r="AO84" s="92"/>
      <c r="AP84" s="92"/>
      <c r="AQ84" s="92"/>
      <c r="AR84" s="92"/>
      <c r="AS84" s="92"/>
      <c r="AT84" s="92"/>
      <c r="AU84" s="92"/>
      <c r="AV84" s="92"/>
      <c r="AW84" s="92"/>
      <c r="AX84" s="92"/>
      <c r="AY84" s="92"/>
      <c r="AZ84" s="92"/>
    </row>
    <row r="85" spans="1:102" ht="19.5" customHeight="1">
      <c r="A85" s="210">
        <v>1</v>
      </c>
      <c r="B85" s="675" t="s">
        <v>275</v>
      </c>
      <c r="C85" s="675"/>
      <c r="D85" s="675"/>
      <c r="E85" s="675"/>
      <c r="F85" s="675"/>
      <c r="G85" s="675"/>
      <c r="H85" s="675"/>
      <c r="I85" s="675"/>
      <c r="J85" s="675"/>
      <c r="K85" s="675"/>
      <c r="L85" s="675"/>
      <c r="M85" s="675"/>
      <c r="N85" s="675"/>
      <c r="O85" s="675"/>
      <c r="P85" s="675"/>
      <c r="Q85" s="675"/>
      <c r="R85" s="675"/>
      <c r="S85" s="675"/>
      <c r="T85" s="675"/>
      <c r="U85" s="675"/>
      <c r="V85" s="675"/>
      <c r="W85" s="675"/>
      <c r="X85" s="675"/>
      <c r="Y85" s="675"/>
      <c r="Z85" s="675"/>
      <c r="AA85" s="675"/>
      <c r="AB85" s="675"/>
      <c r="AC85" s="675"/>
      <c r="AD85" s="675"/>
      <c r="AE85" s="675"/>
      <c r="AF85" s="675"/>
      <c r="AG85" s="675"/>
      <c r="AH85" s="675"/>
      <c r="AI85" s="675"/>
      <c r="AJ85" s="675"/>
      <c r="AK85" s="675"/>
      <c r="AL85" s="675"/>
      <c r="AM85" s="675"/>
      <c r="AN85" s="675"/>
      <c r="AO85" s="675"/>
      <c r="AP85" s="675"/>
      <c r="AQ85" s="675"/>
      <c r="AR85" s="675"/>
      <c r="AS85" s="675"/>
      <c r="AT85" s="675"/>
      <c r="AU85" s="675"/>
      <c r="AV85" s="675"/>
      <c r="AW85" s="675"/>
      <c r="AX85" s="675"/>
      <c r="AY85" s="675"/>
      <c r="AZ85" s="92"/>
    </row>
    <row r="86" spans="1:102" ht="19.5" customHeight="1">
      <c r="A86" s="210"/>
      <c r="B86" s="675"/>
      <c r="C86" s="675"/>
      <c r="D86" s="675"/>
      <c r="E86" s="675"/>
      <c r="F86" s="675"/>
      <c r="G86" s="675"/>
      <c r="H86" s="675"/>
      <c r="I86" s="675"/>
      <c r="J86" s="675"/>
      <c r="K86" s="675"/>
      <c r="L86" s="675"/>
      <c r="M86" s="675"/>
      <c r="N86" s="675"/>
      <c r="O86" s="675"/>
      <c r="P86" s="675"/>
      <c r="Q86" s="675"/>
      <c r="R86" s="675"/>
      <c r="S86" s="675"/>
      <c r="T86" s="675"/>
      <c r="U86" s="675"/>
      <c r="V86" s="675"/>
      <c r="W86" s="675"/>
      <c r="X86" s="675"/>
      <c r="Y86" s="675"/>
      <c r="Z86" s="675"/>
      <c r="AA86" s="675"/>
      <c r="AB86" s="675"/>
      <c r="AC86" s="675"/>
      <c r="AD86" s="675"/>
      <c r="AE86" s="675"/>
      <c r="AF86" s="675"/>
      <c r="AG86" s="675"/>
      <c r="AH86" s="675"/>
      <c r="AI86" s="675"/>
      <c r="AJ86" s="675"/>
      <c r="AK86" s="675"/>
      <c r="AL86" s="675"/>
      <c r="AM86" s="675"/>
      <c r="AN86" s="675"/>
      <c r="AO86" s="675"/>
      <c r="AP86" s="675"/>
      <c r="AQ86" s="675"/>
      <c r="AR86" s="675"/>
      <c r="AS86" s="675"/>
      <c r="AT86" s="675"/>
      <c r="AU86" s="675"/>
      <c r="AV86" s="675"/>
      <c r="AW86" s="675"/>
      <c r="AX86" s="675"/>
      <c r="AY86" s="675"/>
      <c r="AZ86" s="92"/>
    </row>
    <row r="87" spans="1:102" ht="19.5" customHeight="1">
      <c r="A87" s="210"/>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11"/>
      <c r="AK87" s="211"/>
      <c r="AL87" s="211"/>
      <c r="AM87" s="211"/>
      <c r="AN87" s="211"/>
      <c r="AO87" s="211"/>
      <c r="AP87" s="211"/>
      <c r="AQ87" s="211"/>
      <c r="AR87" s="211"/>
      <c r="AS87" s="211"/>
      <c r="AT87" s="211"/>
      <c r="AU87" s="211"/>
      <c r="AV87" s="211"/>
      <c r="AW87" s="211"/>
      <c r="AX87" s="211"/>
      <c r="AY87" s="211"/>
      <c r="AZ87" s="92"/>
    </row>
    <row r="88" spans="1:102" ht="19.5" customHeight="1">
      <c r="A88" s="210">
        <v>2</v>
      </c>
      <c r="B88" s="675" t="s">
        <v>425</v>
      </c>
      <c r="C88" s="675"/>
      <c r="D88" s="675"/>
      <c r="E88" s="675"/>
      <c r="F88" s="675"/>
      <c r="G88" s="675"/>
      <c r="H88" s="675"/>
      <c r="I88" s="675"/>
      <c r="J88" s="675"/>
      <c r="K88" s="675"/>
      <c r="L88" s="675"/>
      <c r="M88" s="675"/>
      <c r="N88" s="675"/>
      <c r="O88" s="675"/>
      <c r="P88" s="675"/>
      <c r="Q88" s="675"/>
      <c r="R88" s="675"/>
      <c r="S88" s="675"/>
      <c r="T88" s="675"/>
      <c r="U88" s="675"/>
      <c r="V88" s="675"/>
      <c r="W88" s="675"/>
      <c r="X88" s="675"/>
      <c r="Y88" s="675"/>
      <c r="Z88" s="675"/>
      <c r="AA88" s="675"/>
      <c r="AB88" s="675"/>
      <c r="AC88" s="675"/>
      <c r="AD88" s="675"/>
      <c r="AE88" s="675"/>
      <c r="AF88" s="675"/>
      <c r="AG88" s="675"/>
      <c r="AH88" s="675"/>
      <c r="AI88" s="675"/>
      <c r="AJ88" s="675"/>
      <c r="AK88" s="675"/>
      <c r="AL88" s="675"/>
      <c r="AM88" s="675"/>
      <c r="AN88" s="675"/>
      <c r="AO88" s="675"/>
      <c r="AP88" s="675"/>
      <c r="AQ88" s="675"/>
      <c r="AR88" s="675"/>
      <c r="AS88" s="675"/>
      <c r="AT88" s="675"/>
      <c r="AU88" s="675"/>
      <c r="AV88" s="675"/>
      <c r="AW88" s="675"/>
      <c r="AX88" s="675"/>
      <c r="AY88" s="675"/>
      <c r="AZ88" s="92"/>
    </row>
    <row r="89" spans="1:102" ht="19.5" customHeight="1">
      <c r="A89" s="210"/>
      <c r="B89" s="675"/>
      <c r="C89" s="675"/>
      <c r="D89" s="675"/>
      <c r="E89" s="675"/>
      <c r="F89" s="675"/>
      <c r="G89" s="675"/>
      <c r="H89" s="675"/>
      <c r="I89" s="675"/>
      <c r="J89" s="675"/>
      <c r="K89" s="675"/>
      <c r="L89" s="675"/>
      <c r="M89" s="675"/>
      <c r="N89" s="675"/>
      <c r="O89" s="675"/>
      <c r="P89" s="675"/>
      <c r="Q89" s="675"/>
      <c r="R89" s="675"/>
      <c r="S89" s="675"/>
      <c r="T89" s="675"/>
      <c r="U89" s="675"/>
      <c r="V89" s="675"/>
      <c r="W89" s="675"/>
      <c r="X89" s="675"/>
      <c r="Y89" s="675"/>
      <c r="Z89" s="675"/>
      <c r="AA89" s="675"/>
      <c r="AB89" s="675"/>
      <c r="AC89" s="675"/>
      <c r="AD89" s="675"/>
      <c r="AE89" s="675"/>
      <c r="AF89" s="675"/>
      <c r="AG89" s="675"/>
      <c r="AH89" s="675"/>
      <c r="AI89" s="675"/>
      <c r="AJ89" s="675"/>
      <c r="AK89" s="675"/>
      <c r="AL89" s="675"/>
      <c r="AM89" s="675"/>
      <c r="AN89" s="675"/>
      <c r="AO89" s="675"/>
      <c r="AP89" s="675"/>
      <c r="AQ89" s="675"/>
      <c r="AR89" s="675"/>
      <c r="AS89" s="675"/>
      <c r="AT89" s="675"/>
      <c r="AU89" s="675"/>
      <c r="AV89" s="675"/>
      <c r="AW89" s="675"/>
      <c r="AX89" s="675"/>
      <c r="AY89" s="675"/>
      <c r="AZ89" s="92"/>
    </row>
    <row r="90" spans="1:102" ht="19.5" customHeight="1">
      <c r="A90" s="210"/>
      <c r="B90" s="675"/>
      <c r="C90" s="675"/>
      <c r="D90" s="675"/>
      <c r="E90" s="675"/>
      <c r="F90" s="675"/>
      <c r="G90" s="675"/>
      <c r="H90" s="675"/>
      <c r="I90" s="675"/>
      <c r="J90" s="675"/>
      <c r="K90" s="675"/>
      <c r="L90" s="675"/>
      <c r="M90" s="675"/>
      <c r="N90" s="675"/>
      <c r="O90" s="675"/>
      <c r="P90" s="675"/>
      <c r="Q90" s="675"/>
      <c r="R90" s="675"/>
      <c r="S90" s="675"/>
      <c r="T90" s="675"/>
      <c r="U90" s="675"/>
      <c r="V90" s="675"/>
      <c r="W90" s="675"/>
      <c r="X90" s="675"/>
      <c r="Y90" s="675"/>
      <c r="Z90" s="675"/>
      <c r="AA90" s="675"/>
      <c r="AB90" s="675"/>
      <c r="AC90" s="675"/>
      <c r="AD90" s="675"/>
      <c r="AE90" s="675"/>
      <c r="AF90" s="675"/>
      <c r="AG90" s="675"/>
      <c r="AH90" s="675"/>
      <c r="AI90" s="675"/>
      <c r="AJ90" s="675"/>
      <c r="AK90" s="675"/>
      <c r="AL90" s="675"/>
      <c r="AM90" s="675"/>
      <c r="AN90" s="675"/>
      <c r="AO90" s="675"/>
      <c r="AP90" s="675"/>
      <c r="AQ90" s="675"/>
      <c r="AR90" s="675"/>
      <c r="AS90" s="675"/>
      <c r="AT90" s="675"/>
      <c r="AU90" s="675"/>
      <c r="AV90" s="675"/>
      <c r="AW90" s="675"/>
      <c r="AX90" s="675"/>
      <c r="AY90" s="675"/>
      <c r="AZ90" s="92"/>
    </row>
    <row r="91" spans="1:102" ht="19.5" customHeight="1">
      <c r="A91" s="210"/>
      <c r="B91" s="675"/>
      <c r="C91" s="675"/>
      <c r="D91" s="675"/>
      <c r="E91" s="675"/>
      <c r="F91" s="675"/>
      <c r="G91" s="675"/>
      <c r="H91" s="675"/>
      <c r="I91" s="675"/>
      <c r="J91" s="675"/>
      <c r="K91" s="675"/>
      <c r="L91" s="675"/>
      <c r="M91" s="675"/>
      <c r="N91" s="675"/>
      <c r="O91" s="675"/>
      <c r="P91" s="675"/>
      <c r="Q91" s="675"/>
      <c r="R91" s="675"/>
      <c r="S91" s="675"/>
      <c r="T91" s="675"/>
      <c r="U91" s="675"/>
      <c r="V91" s="675"/>
      <c r="W91" s="675"/>
      <c r="X91" s="675"/>
      <c r="Y91" s="675"/>
      <c r="Z91" s="675"/>
      <c r="AA91" s="675"/>
      <c r="AB91" s="675"/>
      <c r="AC91" s="675"/>
      <c r="AD91" s="675"/>
      <c r="AE91" s="675"/>
      <c r="AF91" s="675"/>
      <c r="AG91" s="675"/>
      <c r="AH91" s="675"/>
      <c r="AI91" s="675"/>
      <c r="AJ91" s="675"/>
      <c r="AK91" s="675"/>
      <c r="AL91" s="675"/>
      <c r="AM91" s="675"/>
      <c r="AN91" s="675"/>
      <c r="AO91" s="675"/>
      <c r="AP91" s="675"/>
      <c r="AQ91" s="675"/>
      <c r="AR91" s="675"/>
      <c r="AS91" s="675"/>
      <c r="AT91" s="675"/>
      <c r="AU91" s="675"/>
      <c r="AV91" s="675"/>
      <c r="AW91" s="675"/>
      <c r="AX91" s="675"/>
      <c r="AY91" s="675"/>
      <c r="AZ91" s="92"/>
    </row>
    <row r="92" spans="1:102" ht="19.5" customHeight="1">
      <c r="A92" s="210"/>
      <c r="B92" s="675"/>
      <c r="C92" s="675"/>
      <c r="D92" s="675"/>
      <c r="E92" s="675"/>
      <c r="F92" s="675"/>
      <c r="G92" s="675"/>
      <c r="H92" s="675"/>
      <c r="I92" s="675"/>
      <c r="J92" s="675"/>
      <c r="K92" s="675"/>
      <c r="L92" s="675"/>
      <c r="M92" s="675"/>
      <c r="N92" s="675"/>
      <c r="O92" s="675"/>
      <c r="P92" s="675"/>
      <c r="Q92" s="675"/>
      <c r="R92" s="675"/>
      <c r="S92" s="675"/>
      <c r="T92" s="675"/>
      <c r="U92" s="675"/>
      <c r="V92" s="675"/>
      <c r="W92" s="675"/>
      <c r="X92" s="675"/>
      <c r="Y92" s="675"/>
      <c r="Z92" s="675"/>
      <c r="AA92" s="675"/>
      <c r="AB92" s="675"/>
      <c r="AC92" s="675"/>
      <c r="AD92" s="675"/>
      <c r="AE92" s="675"/>
      <c r="AF92" s="675"/>
      <c r="AG92" s="675"/>
      <c r="AH92" s="675"/>
      <c r="AI92" s="675"/>
      <c r="AJ92" s="675"/>
      <c r="AK92" s="675"/>
      <c r="AL92" s="675"/>
      <c r="AM92" s="675"/>
      <c r="AN92" s="675"/>
      <c r="AO92" s="675"/>
      <c r="AP92" s="675"/>
      <c r="AQ92" s="675"/>
      <c r="AR92" s="675"/>
      <c r="AS92" s="675"/>
      <c r="AT92" s="675"/>
      <c r="AU92" s="675"/>
      <c r="AV92" s="675"/>
      <c r="AW92" s="675"/>
      <c r="AX92" s="675"/>
      <c r="AY92" s="675"/>
      <c r="AZ92" s="92"/>
      <c r="BA92" s="675"/>
      <c r="BB92" s="675"/>
      <c r="BC92" s="675"/>
      <c r="BD92" s="675"/>
      <c r="BE92" s="675"/>
      <c r="BF92" s="675"/>
      <c r="BG92" s="675"/>
      <c r="BH92" s="675"/>
      <c r="BI92" s="675"/>
      <c r="BJ92" s="675"/>
      <c r="BK92" s="675"/>
      <c r="BL92" s="675"/>
      <c r="BM92" s="675"/>
      <c r="BN92" s="675"/>
      <c r="BO92" s="675"/>
      <c r="BP92" s="675"/>
      <c r="BQ92" s="675"/>
      <c r="BR92" s="675"/>
      <c r="BS92" s="675"/>
      <c r="BT92" s="675"/>
      <c r="BU92" s="675"/>
      <c r="BV92" s="675"/>
      <c r="BW92" s="675"/>
      <c r="BX92" s="675"/>
      <c r="BY92" s="675"/>
      <c r="BZ92" s="675"/>
      <c r="CA92" s="675"/>
      <c r="CB92" s="675"/>
      <c r="CC92" s="675"/>
      <c r="CD92" s="675"/>
      <c r="CE92" s="675"/>
      <c r="CF92" s="675"/>
      <c r="CG92" s="675"/>
      <c r="CH92" s="675"/>
      <c r="CI92" s="675"/>
      <c r="CJ92" s="675"/>
      <c r="CK92" s="675"/>
      <c r="CL92" s="675"/>
      <c r="CM92" s="675"/>
      <c r="CN92" s="675"/>
      <c r="CO92" s="675"/>
      <c r="CP92" s="675"/>
      <c r="CQ92" s="675"/>
      <c r="CR92" s="675"/>
      <c r="CS92" s="675"/>
      <c r="CT92" s="675"/>
      <c r="CU92" s="675"/>
      <c r="CV92" s="675"/>
      <c r="CW92" s="675"/>
      <c r="CX92" s="675"/>
    </row>
    <row r="93" spans="1:102" ht="19.5" customHeight="1">
      <c r="A93" s="210"/>
      <c r="B93" s="207"/>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11"/>
      <c r="AK93" s="211"/>
      <c r="AL93" s="211"/>
      <c r="AM93" s="211"/>
      <c r="AN93" s="211"/>
      <c r="AO93" s="211"/>
      <c r="AP93" s="211"/>
      <c r="AQ93" s="211"/>
      <c r="AR93" s="211"/>
      <c r="AS93" s="211"/>
      <c r="AT93" s="211"/>
      <c r="AU93" s="211"/>
      <c r="AV93" s="211"/>
      <c r="AW93" s="211"/>
      <c r="AX93" s="211"/>
      <c r="AY93" s="211"/>
      <c r="AZ93" s="92"/>
      <c r="BA93" s="675"/>
      <c r="BB93" s="675"/>
      <c r="BC93" s="675"/>
      <c r="BD93" s="675"/>
      <c r="BE93" s="675"/>
      <c r="BF93" s="675"/>
      <c r="BG93" s="675"/>
      <c r="BH93" s="675"/>
      <c r="BI93" s="675"/>
      <c r="BJ93" s="675"/>
      <c r="BK93" s="675"/>
      <c r="BL93" s="675"/>
      <c r="BM93" s="675"/>
      <c r="BN93" s="675"/>
      <c r="BO93" s="675"/>
      <c r="BP93" s="675"/>
      <c r="BQ93" s="675"/>
      <c r="BR93" s="675"/>
      <c r="BS93" s="675"/>
      <c r="BT93" s="675"/>
      <c r="BU93" s="675"/>
      <c r="BV93" s="675"/>
      <c r="BW93" s="675"/>
      <c r="BX93" s="675"/>
      <c r="BY93" s="675"/>
      <c r="BZ93" s="675"/>
      <c r="CA93" s="675"/>
      <c r="CB93" s="675"/>
      <c r="CC93" s="675"/>
      <c r="CD93" s="675"/>
      <c r="CE93" s="675"/>
      <c r="CF93" s="675"/>
      <c r="CG93" s="675"/>
      <c r="CH93" s="675"/>
      <c r="CI93" s="675"/>
      <c r="CJ93" s="675"/>
      <c r="CK93" s="675"/>
      <c r="CL93" s="675"/>
      <c r="CM93" s="675"/>
      <c r="CN93" s="675"/>
      <c r="CO93" s="675"/>
      <c r="CP93" s="675"/>
      <c r="CQ93" s="675"/>
      <c r="CR93" s="675"/>
      <c r="CS93" s="675"/>
      <c r="CT93" s="675"/>
      <c r="CU93" s="675"/>
      <c r="CV93" s="675"/>
      <c r="CW93" s="675"/>
      <c r="CX93" s="675"/>
    </row>
    <row r="94" spans="1:102" ht="19.5" customHeight="1">
      <c r="A94" s="210">
        <v>3</v>
      </c>
      <c r="B94" s="675" t="s">
        <v>426</v>
      </c>
      <c r="C94" s="675"/>
      <c r="D94" s="675"/>
      <c r="E94" s="675"/>
      <c r="F94" s="675"/>
      <c r="G94" s="675"/>
      <c r="H94" s="675"/>
      <c r="I94" s="675"/>
      <c r="J94" s="675"/>
      <c r="K94" s="675"/>
      <c r="L94" s="675"/>
      <c r="M94" s="675"/>
      <c r="N94" s="675"/>
      <c r="O94" s="675"/>
      <c r="P94" s="675"/>
      <c r="Q94" s="675"/>
      <c r="R94" s="675"/>
      <c r="S94" s="675"/>
      <c r="T94" s="675"/>
      <c r="U94" s="675"/>
      <c r="V94" s="675"/>
      <c r="W94" s="675"/>
      <c r="X94" s="675"/>
      <c r="Y94" s="675"/>
      <c r="Z94" s="675"/>
      <c r="AA94" s="675"/>
      <c r="AB94" s="675"/>
      <c r="AC94" s="675"/>
      <c r="AD94" s="675"/>
      <c r="AE94" s="675"/>
      <c r="AF94" s="675"/>
      <c r="AG94" s="675"/>
      <c r="AH94" s="675"/>
      <c r="AI94" s="675"/>
      <c r="AJ94" s="675"/>
      <c r="AK94" s="675"/>
      <c r="AL94" s="675"/>
      <c r="AM94" s="675"/>
      <c r="AN94" s="675"/>
      <c r="AO94" s="675"/>
      <c r="AP94" s="675"/>
      <c r="AQ94" s="675"/>
      <c r="AR94" s="675"/>
      <c r="AS94" s="675"/>
      <c r="AT94" s="675"/>
      <c r="AU94" s="675"/>
      <c r="AV94" s="675"/>
      <c r="AW94" s="675"/>
      <c r="AX94" s="675"/>
      <c r="AY94" s="675"/>
      <c r="AZ94" s="92"/>
    </row>
    <row r="95" spans="1:102" ht="19.5" customHeight="1">
      <c r="A95" s="210"/>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11"/>
      <c r="AK95" s="211"/>
      <c r="AL95" s="211"/>
      <c r="AM95" s="211"/>
      <c r="AN95" s="211"/>
      <c r="AO95" s="211"/>
      <c r="AP95" s="211"/>
      <c r="AQ95" s="211"/>
      <c r="AR95" s="211"/>
      <c r="AS95" s="211"/>
      <c r="AT95" s="211"/>
      <c r="AU95" s="211"/>
      <c r="AV95" s="211"/>
      <c r="AW95" s="211"/>
      <c r="AX95" s="211"/>
      <c r="AY95" s="211"/>
      <c r="AZ95" s="92"/>
    </row>
    <row r="96" spans="1:102" ht="19.5" customHeight="1">
      <c r="A96" s="210">
        <v>4</v>
      </c>
      <c r="B96" s="675" t="s">
        <v>427</v>
      </c>
      <c r="C96" s="675"/>
      <c r="D96" s="675"/>
      <c r="E96" s="675"/>
      <c r="F96" s="675"/>
      <c r="G96" s="675"/>
      <c r="H96" s="675"/>
      <c r="I96" s="675"/>
      <c r="J96" s="675"/>
      <c r="K96" s="675"/>
      <c r="L96" s="675"/>
      <c r="M96" s="675"/>
      <c r="N96" s="675"/>
      <c r="O96" s="675"/>
      <c r="P96" s="675"/>
      <c r="Q96" s="675"/>
      <c r="R96" s="675"/>
      <c r="S96" s="675"/>
      <c r="T96" s="675"/>
      <c r="U96" s="675"/>
      <c r="V96" s="675"/>
      <c r="W96" s="675"/>
      <c r="X96" s="675"/>
      <c r="Y96" s="675"/>
      <c r="Z96" s="675"/>
      <c r="AA96" s="675"/>
      <c r="AB96" s="675"/>
      <c r="AC96" s="675"/>
      <c r="AD96" s="675"/>
      <c r="AE96" s="675"/>
      <c r="AF96" s="675"/>
      <c r="AG96" s="675"/>
      <c r="AH96" s="675"/>
      <c r="AI96" s="675"/>
      <c r="AJ96" s="675"/>
      <c r="AK96" s="675"/>
      <c r="AL96" s="675"/>
      <c r="AM96" s="675"/>
      <c r="AN96" s="675"/>
      <c r="AO96" s="675"/>
      <c r="AP96" s="675"/>
      <c r="AQ96" s="675"/>
      <c r="AR96" s="675"/>
      <c r="AS96" s="675"/>
      <c r="AT96" s="675"/>
      <c r="AU96" s="675"/>
      <c r="AV96" s="675"/>
      <c r="AW96" s="675"/>
      <c r="AX96" s="675"/>
      <c r="AY96" s="675"/>
      <c r="AZ96" s="92"/>
    </row>
    <row r="97" spans="1:52" ht="19.5" customHeight="1">
      <c r="A97" s="210"/>
      <c r="B97" s="675"/>
      <c r="C97" s="675"/>
      <c r="D97" s="675"/>
      <c r="E97" s="675"/>
      <c r="F97" s="675"/>
      <c r="G97" s="675"/>
      <c r="H97" s="675"/>
      <c r="I97" s="675"/>
      <c r="J97" s="675"/>
      <c r="K97" s="675"/>
      <c r="L97" s="675"/>
      <c r="M97" s="675"/>
      <c r="N97" s="675"/>
      <c r="O97" s="675"/>
      <c r="P97" s="675"/>
      <c r="Q97" s="675"/>
      <c r="R97" s="675"/>
      <c r="S97" s="675"/>
      <c r="T97" s="675"/>
      <c r="U97" s="675"/>
      <c r="V97" s="675"/>
      <c r="W97" s="675"/>
      <c r="X97" s="675"/>
      <c r="Y97" s="675"/>
      <c r="Z97" s="675"/>
      <c r="AA97" s="675"/>
      <c r="AB97" s="675"/>
      <c r="AC97" s="675"/>
      <c r="AD97" s="675"/>
      <c r="AE97" s="675"/>
      <c r="AF97" s="675"/>
      <c r="AG97" s="675"/>
      <c r="AH97" s="675"/>
      <c r="AI97" s="675"/>
      <c r="AJ97" s="675"/>
      <c r="AK97" s="675"/>
      <c r="AL97" s="675"/>
      <c r="AM97" s="675"/>
      <c r="AN97" s="675"/>
      <c r="AO97" s="675"/>
      <c r="AP97" s="675"/>
      <c r="AQ97" s="675"/>
      <c r="AR97" s="675"/>
      <c r="AS97" s="675"/>
      <c r="AT97" s="675"/>
      <c r="AU97" s="675"/>
      <c r="AV97" s="675"/>
      <c r="AW97" s="675"/>
      <c r="AX97" s="675"/>
      <c r="AY97" s="675"/>
      <c r="AZ97" s="92"/>
    </row>
    <row r="98" spans="1:52" ht="19.5" customHeight="1">
      <c r="A98" s="210"/>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11"/>
      <c r="AK98" s="211"/>
      <c r="AL98" s="211"/>
      <c r="AM98" s="211"/>
      <c r="AN98" s="211"/>
      <c r="AO98" s="211"/>
      <c r="AP98" s="211"/>
      <c r="AQ98" s="211"/>
      <c r="AR98" s="211"/>
      <c r="AS98" s="211"/>
      <c r="AT98" s="211"/>
      <c r="AU98" s="211"/>
      <c r="AV98" s="211"/>
      <c r="AW98" s="211"/>
      <c r="AX98" s="211"/>
      <c r="AY98" s="211"/>
      <c r="AZ98" s="92"/>
    </row>
    <row r="99" spans="1:52" ht="19.5" customHeight="1">
      <c r="A99" s="210">
        <v>5</v>
      </c>
      <c r="B99" s="675" t="s">
        <v>428</v>
      </c>
      <c r="C99" s="675"/>
      <c r="D99" s="675"/>
      <c r="E99" s="675"/>
      <c r="F99" s="675"/>
      <c r="G99" s="675"/>
      <c r="H99" s="675"/>
      <c r="I99" s="675"/>
      <c r="J99" s="675"/>
      <c r="K99" s="675"/>
      <c r="L99" s="675"/>
      <c r="M99" s="675"/>
      <c r="N99" s="675"/>
      <c r="O99" s="675"/>
      <c r="P99" s="675"/>
      <c r="Q99" s="675"/>
      <c r="R99" s="675"/>
      <c r="S99" s="675"/>
      <c r="T99" s="675"/>
      <c r="U99" s="675"/>
      <c r="V99" s="675"/>
      <c r="W99" s="675"/>
      <c r="X99" s="675"/>
      <c r="Y99" s="675"/>
      <c r="Z99" s="675"/>
      <c r="AA99" s="675"/>
      <c r="AB99" s="675"/>
      <c r="AC99" s="675"/>
      <c r="AD99" s="675"/>
      <c r="AE99" s="675"/>
      <c r="AF99" s="675"/>
      <c r="AG99" s="675"/>
      <c r="AH99" s="675"/>
      <c r="AI99" s="675"/>
      <c r="AJ99" s="675"/>
      <c r="AK99" s="675"/>
      <c r="AL99" s="675"/>
      <c r="AM99" s="675"/>
      <c r="AN99" s="675"/>
      <c r="AO99" s="675"/>
      <c r="AP99" s="675"/>
      <c r="AQ99" s="675"/>
      <c r="AR99" s="675"/>
      <c r="AS99" s="675"/>
      <c r="AT99" s="675"/>
      <c r="AU99" s="675"/>
      <c r="AV99" s="675"/>
      <c r="AW99" s="675"/>
      <c r="AX99" s="675"/>
      <c r="AY99" s="675"/>
      <c r="AZ99" s="92"/>
    </row>
    <row r="100" spans="1:52" ht="19.5" customHeight="1">
      <c r="A100" s="210"/>
      <c r="B100" s="675"/>
      <c r="C100" s="675"/>
      <c r="D100" s="675"/>
      <c r="E100" s="675"/>
      <c r="F100" s="675"/>
      <c r="G100" s="675"/>
      <c r="H100" s="675"/>
      <c r="I100" s="675"/>
      <c r="J100" s="675"/>
      <c r="K100" s="675"/>
      <c r="L100" s="675"/>
      <c r="M100" s="675"/>
      <c r="N100" s="675"/>
      <c r="O100" s="675"/>
      <c r="P100" s="675"/>
      <c r="Q100" s="675"/>
      <c r="R100" s="675"/>
      <c r="S100" s="675"/>
      <c r="T100" s="675"/>
      <c r="U100" s="675"/>
      <c r="V100" s="675"/>
      <c r="W100" s="675"/>
      <c r="X100" s="675"/>
      <c r="Y100" s="675"/>
      <c r="Z100" s="675"/>
      <c r="AA100" s="675"/>
      <c r="AB100" s="675"/>
      <c r="AC100" s="675"/>
      <c r="AD100" s="675"/>
      <c r="AE100" s="675"/>
      <c r="AF100" s="675"/>
      <c r="AG100" s="675"/>
      <c r="AH100" s="675"/>
      <c r="AI100" s="675"/>
      <c r="AJ100" s="675"/>
      <c r="AK100" s="675"/>
      <c r="AL100" s="675"/>
      <c r="AM100" s="675"/>
      <c r="AN100" s="675"/>
      <c r="AO100" s="675"/>
      <c r="AP100" s="675"/>
      <c r="AQ100" s="675"/>
      <c r="AR100" s="675"/>
      <c r="AS100" s="675"/>
      <c r="AT100" s="675"/>
      <c r="AU100" s="675"/>
      <c r="AV100" s="675"/>
      <c r="AW100" s="675"/>
      <c r="AX100" s="675"/>
      <c r="AY100" s="675"/>
      <c r="AZ100" s="92"/>
    </row>
    <row r="101" spans="1:52" ht="19.5" customHeight="1">
      <c r="A101" s="210"/>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11"/>
      <c r="AK101" s="211"/>
      <c r="AL101" s="211"/>
      <c r="AM101" s="211"/>
      <c r="AN101" s="211"/>
      <c r="AO101" s="211"/>
      <c r="AP101" s="211"/>
      <c r="AQ101" s="211"/>
      <c r="AR101" s="211"/>
      <c r="AS101" s="211"/>
      <c r="AT101" s="211"/>
      <c r="AU101" s="211"/>
      <c r="AV101" s="211"/>
      <c r="AW101" s="211"/>
      <c r="AX101" s="211"/>
      <c r="AY101" s="211"/>
      <c r="AZ101" s="92"/>
    </row>
    <row r="102" spans="1:52" ht="19.5" customHeight="1">
      <c r="A102" s="210">
        <v>6</v>
      </c>
      <c r="B102" s="675" t="s">
        <v>429</v>
      </c>
      <c r="C102" s="675"/>
      <c r="D102" s="675"/>
      <c r="E102" s="675"/>
      <c r="F102" s="675"/>
      <c r="G102" s="675"/>
      <c r="H102" s="675"/>
      <c r="I102" s="675"/>
      <c r="J102" s="675"/>
      <c r="K102" s="675"/>
      <c r="L102" s="675"/>
      <c r="M102" s="675"/>
      <c r="N102" s="675"/>
      <c r="O102" s="675"/>
      <c r="P102" s="675"/>
      <c r="Q102" s="675"/>
      <c r="R102" s="675"/>
      <c r="S102" s="675"/>
      <c r="T102" s="675"/>
      <c r="U102" s="675"/>
      <c r="V102" s="675"/>
      <c r="W102" s="675"/>
      <c r="X102" s="675"/>
      <c r="Y102" s="675"/>
      <c r="Z102" s="675"/>
      <c r="AA102" s="675"/>
      <c r="AB102" s="675"/>
      <c r="AC102" s="675"/>
      <c r="AD102" s="675"/>
      <c r="AE102" s="675"/>
      <c r="AF102" s="675"/>
      <c r="AG102" s="675"/>
      <c r="AH102" s="675"/>
      <c r="AI102" s="675"/>
      <c r="AJ102" s="675"/>
      <c r="AK102" s="675"/>
      <c r="AL102" s="675"/>
      <c r="AM102" s="675"/>
      <c r="AN102" s="675"/>
      <c r="AO102" s="675"/>
      <c r="AP102" s="675"/>
      <c r="AQ102" s="675"/>
      <c r="AR102" s="675"/>
      <c r="AS102" s="675"/>
      <c r="AT102" s="675"/>
      <c r="AU102" s="675"/>
      <c r="AV102" s="675"/>
      <c r="AW102" s="675"/>
      <c r="AX102" s="675"/>
      <c r="AY102" s="675"/>
      <c r="AZ102" s="92"/>
    </row>
    <row r="103" spans="1:52" ht="19.5" customHeight="1">
      <c r="A103" s="210"/>
      <c r="B103" s="207"/>
      <c r="C103" s="207"/>
      <c r="D103" s="207"/>
      <c r="E103" s="207"/>
      <c r="F103" s="207"/>
      <c r="G103" s="207"/>
      <c r="H103" s="207"/>
      <c r="I103" s="207"/>
      <c r="J103" s="207"/>
      <c r="K103" s="207"/>
      <c r="L103" s="207"/>
      <c r="M103" s="207"/>
      <c r="N103" s="207"/>
      <c r="O103" s="207"/>
      <c r="Q103" s="207"/>
      <c r="R103" s="207"/>
      <c r="S103" s="207"/>
      <c r="T103" s="207"/>
      <c r="U103" s="207"/>
      <c r="V103" s="207"/>
      <c r="W103" s="207"/>
      <c r="X103" s="207"/>
      <c r="Y103" s="207"/>
      <c r="Z103" s="207"/>
      <c r="AA103" s="207"/>
      <c r="AB103" s="207"/>
      <c r="AC103" s="207"/>
      <c r="AD103" s="207"/>
      <c r="AE103" s="207"/>
      <c r="AF103" s="207"/>
      <c r="AG103" s="207"/>
      <c r="AH103" s="207"/>
      <c r="AI103" s="207"/>
      <c r="AJ103" s="211"/>
      <c r="AK103" s="211"/>
      <c r="AL103" s="211"/>
      <c r="AM103" s="211"/>
      <c r="AN103" s="211"/>
      <c r="AO103" s="211"/>
      <c r="AP103" s="211"/>
      <c r="AQ103" s="211"/>
      <c r="AR103" s="211"/>
      <c r="AS103" s="211"/>
      <c r="AT103" s="211"/>
      <c r="AU103" s="211"/>
      <c r="AV103" s="211"/>
      <c r="AW103" s="211"/>
      <c r="AX103" s="211"/>
      <c r="AY103" s="211"/>
      <c r="AZ103" s="92"/>
    </row>
    <row r="104" spans="1:52" ht="19.5" customHeight="1">
      <c r="A104" s="210">
        <v>7</v>
      </c>
      <c r="B104" s="675" t="s">
        <v>430</v>
      </c>
      <c r="C104" s="675"/>
      <c r="D104" s="675"/>
      <c r="E104" s="675"/>
      <c r="F104" s="675"/>
      <c r="G104" s="675"/>
      <c r="H104" s="675"/>
      <c r="I104" s="675"/>
      <c r="J104" s="675"/>
      <c r="K104" s="675"/>
      <c r="L104" s="675"/>
      <c r="M104" s="675"/>
      <c r="N104" s="675"/>
      <c r="O104" s="675"/>
      <c r="P104" s="675"/>
      <c r="Q104" s="675"/>
      <c r="R104" s="675"/>
      <c r="S104" s="675"/>
      <c r="T104" s="675"/>
      <c r="U104" s="675"/>
      <c r="V104" s="675"/>
      <c r="W104" s="675"/>
      <c r="X104" s="675"/>
      <c r="Y104" s="675"/>
      <c r="Z104" s="675"/>
      <c r="AA104" s="675"/>
      <c r="AB104" s="675"/>
      <c r="AC104" s="675"/>
      <c r="AD104" s="675"/>
      <c r="AE104" s="675"/>
      <c r="AF104" s="675"/>
      <c r="AG104" s="675"/>
      <c r="AH104" s="675"/>
      <c r="AI104" s="675"/>
      <c r="AJ104" s="675"/>
      <c r="AK104" s="675"/>
      <c r="AL104" s="675"/>
      <c r="AM104" s="675"/>
      <c r="AN104" s="675"/>
      <c r="AO104" s="675"/>
      <c r="AP104" s="675"/>
      <c r="AQ104" s="675"/>
      <c r="AR104" s="675"/>
      <c r="AS104" s="675"/>
      <c r="AT104" s="675"/>
      <c r="AU104" s="675"/>
      <c r="AV104" s="675"/>
      <c r="AW104" s="675"/>
      <c r="AX104" s="675"/>
      <c r="AY104" s="675"/>
      <c r="AZ104" s="92"/>
    </row>
    <row r="105" spans="1:52" ht="19.5" customHeight="1">
      <c r="A105" s="210"/>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11"/>
      <c r="AK105" s="211"/>
      <c r="AL105" s="211"/>
      <c r="AM105" s="211"/>
      <c r="AN105" s="211"/>
      <c r="AO105" s="211"/>
      <c r="AP105" s="211"/>
      <c r="AQ105" s="211"/>
      <c r="AR105" s="211"/>
      <c r="AS105" s="211"/>
      <c r="AT105" s="211"/>
      <c r="AU105" s="211"/>
      <c r="AV105" s="211"/>
      <c r="AW105" s="211"/>
      <c r="AX105" s="211"/>
      <c r="AY105" s="211"/>
      <c r="AZ105" s="92"/>
    </row>
    <row r="106" spans="1:52" ht="19.5" customHeight="1">
      <c r="A106" s="210">
        <v>8</v>
      </c>
      <c r="B106" s="675" t="s">
        <v>431</v>
      </c>
      <c r="C106" s="675"/>
      <c r="D106" s="675"/>
      <c r="E106" s="675"/>
      <c r="F106" s="675"/>
      <c r="G106" s="675"/>
      <c r="H106" s="675"/>
      <c r="I106" s="675"/>
      <c r="J106" s="675"/>
      <c r="K106" s="675"/>
      <c r="L106" s="675"/>
      <c r="M106" s="675"/>
      <c r="N106" s="675"/>
      <c r="O106" s="675"/>
      <c r="P106" s="675"/>
      <c r="Q106" s="675"/>
      <c r="R106" s="675"/>
      <c r="S106" s="675"/>
      <c r="T106" s="675"/>
      <c r="U106" s="675"/>
      <c r="V106" s="675"/>
      <c r="W106" s="675"/>
      <c r="X106" s="675"/>
      <c r="Y106" s="675"/>
      <c r="Z106" s="675"/>
      <c r="AA106" s="675"/>
      <c r="AB106" s="675"/>
      <c r="AC106" s="675"/>
      <c r="AD106" s="675"/>
      <c r="AE106" s="675"/>
      <c r="AF106" s="675"/>
      <c r="AG106" s="675"/>
      <c r="AH106" s="675"/>
      <c r="AI106" s="675"/>
      <c r="AJ106" s="675"/>
      <c r="AK106" s="675"/>
      <c r="AL106" s="675"/>
      <c r="AM106" s="675"/>
      <c r="AN106" s="675"/>
      <c r="AO106" s="675"/>
      <c r="AP106" s="675"/>
      <c r="AQ106" s="675"/>
      <c r="AR106" s="675"/>
      <c r="AS106" s="675"/>
      <c r="AT106" s="675"/>
      <c r="AU106" s="675"/>
      <c r="AV106" s="675"/>
      <c r="AW106" s="675"/>
      <c r="AX106" s="675"/>
      <c r="AY106" s="211"/>
      <c r="AZ106" s="92"/>
    </row>
    <row r="107" spans="1:52" ht="19.5" customHeight="1">
      <c r="A107" s="210"/>
      <c r="B107" s="675"/>
      <c r="C107" s="675"/>
      <c r="D107" s="675"/>
      <c r="E107" s="675"/>
      <c r="F107" s="675"/>
      <c r="G107" s="675"/>
      <c r="H107" s="675"/>
      <c r="I107" s="675"/>
      <c r="J107" s="675"/>
      <c r="K107" s="675"/>
      <c r="L107" s="675"/>
      <c r="M107" s="675"/>
      <c r="N107" s="675"/>
      <c r="O107" s="675"/>
      <c r="P107" s="675"/>
      <c r="Q107" s="675"/>
      <c r="R107" s="675"/>
      <c r="S107" s="675"/>
      <c r="T107" s="675"/>
      <c r="U107" s="675"/>
      <c r="V107" s="675"/>
      <c r="W107" s="675"/>
      <c r="X107" s="675"/>
      <c r="Y107" s="675"/>
      <c r="Z107" s="675"/>
      <c r="AA107" s="675"/>
      <c r="AB107" s="675"/>
      <c r="AC107" s="675"/>
      <c r="AD107" s="675"/>
      <c r="AE107" s="675"/>
      <c r="AF107" s="675"/>
      <c r="AG107" s="675"/>
      <c r="AH107" s="675"/>
      <c r="AI107" s="675"/>
      <c r="AJ107" s="675"/>
      <c r="AK107" s="675"/>
      <c r="AL107" s="675"/>
      <c r="AM107" s="675"/>
      <c r="AN107" s="675"/>
      <c r="AO107" s="675"/>
      <c r="AP107" s="675"/>
      <c r="AQ107" s="675"/>
      <c r="AR107" s="675"/>
      <c r="AS107" s="675"/>
      <c r="AT107" s="675"/>
      <c r="AU107" s="675"/>
      <c r="AV107" s="675"/>
      <c r="AW107" s="675"/>
      <c r="AX107" s="675"/>
      <c r="AY107" s="211"/>
      <c r="AZ107" s="92"/>
    </row>
    <row r="108" spans="1:52" ht="19.5" customHeight="1">
      <c r="A108" s="210"/>
      <c r="B108" s="207"/>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11"/>
      <c r="AK108" s="211"/>
      <c r="AL108" s="211"/>
      <c r="AM108" s="211"/>
      <c r="AN108" s="211"/>
      <c r="AO108" s="211"/>
      <c r="AP108" s="211"/>
      <c r="AQ108" s="211"/>
      <c r="AR108" s="211"/>
      <c r="AS108" s="211"/>
      <c r="AT108" s="211"/>
      <c r="AU108" s="211"/>
      <c r="AV108" s="211"/>
      <c r="AW108" s="211"/>
      <c r="AX108" s="211"/>
      <c r="AY108" s="211"/>
      <c r="AZ108" s="92"/>
    </row>
    <row r="109" spans="1:52" ht="19.5" customHeight="1">
      <c r="A109" s="210">
        <v>9</v>
      </c>
      <c r="B109" s="675" t="s">
        <v>432</v>
      </c>
      <c r="C109" s="675"/>
      <c r="D109" s="675"/>
      <c r="E109" s="675"/>
      <c r="F109" s="675"/>
      <c r="G109" s="675"/>
      <c r="H109" s="675"/>
      <c r="I109" s="675"/>
      <c r="J109" s="675"/>
      <c r="K109" s="675"/>
      <c r="L109" s="675"/>
      <c r="M109" s="675"/>
      <c r="N109" s="675"/>
      <c r="O109" s="675"/>
      <c r="P109" s="675"/>
      <c r="Q109" s="675"/>
      <c r="R109" s="675"/>
      <c r="S109" s="675"/>
      <c r="T109" s="675"/>
      <c r="U109" s="675"/>
      <c r="V109" s="675"/>
      <c r="W109" s="675"/>
      <c r="X109" s="675"/>
      <c r="Y109" s="675"/>
      <c r="Z109" s="675"/>
      <c r="AA109" s="675"/>
      <c r="AB109" s="675"/>
      <c r="AC109" s="675"/>
      <c r="AD109" s="675"/>
      <c r="AE109" s="675"/>
      <c r="AF109" s="675"/>
      <c r="AG109" s="675"/>
      <c r="AH109" s="675"/>
      <c r="AI109" s="675"/>
      <c r="AJ109" s="675"/>
      <c r="AK109" s="675"/>
      <c r="AL109" s="675"/>
      <c r="AM109" s="675"/>
      <c r="AN109" s="675"/>
      <c r="AO109" s="675"/>
      <c r="AP109" s="675"/>
      <c r="AQ109" s="675"/>
      <c r="AR109" s="675"/>
      <c r="AS109" s="675"/>
      <c r="AT109" s="675"/>
      <c r="AU109" s="675"/>
      <c r="AV109" s="675"/>
      <c r="AW109" s="675"/>
      <c r="AX109" s="675"/>
      <c r="AY109" s="675"/>
      <c r="AZ109" s="92"/>
    </row>
    <row r="110" spans="1:52" ht="19.5" customHeight="1">
      <c r="A110" s="210"/>
      <c r="B110" s="675"/>
      <c r="C110" s="675"/>
      <c r="D110" s="675"/>
      <c r="E110" s="675"/>
      <c r="F110" s="675"/>
      <c r="G110" s="675"/>
      <c r="H110" s="675"/>
      <c r="I110" s="675"/>
      <c r="J110" s="675"/>
      <c r="K110" s="675"/>
      <c r="L110" s="675"/>
      <c r="M110" s="675"/>
      <c r="N110" s="675"/>
      <c r="O110" s="675"/>
      <c r="P110" s="675"/>
      <c r="Q110" s="675"/>
      <c r="R110" s="675"/>
      <c r="S110" s="675"/>
      <c r="T110" s="675"/>
      <c r="U110" s="675"/>
      <c r="V110" s="675"/>
      <c r="W110" s="675"/>
      <c r="X110" s="675"/>
      <c r="Y110" s="675"/>
      <c r="Z110" s="675"/>
      <c r="AA110" s="675"/>
      <c r="AB110" s="675"/>
      <c r="AC110" s="675"/>
      <c r="AD110" s="675"/>
      <c r="AE110" s="675"/>
      <c r="AF110" s="675"/>
      <c r="AG110" s="675"/>
      <c r="AH110" s="675"/>
      <c r="AI110" s="675"/>
      <c r="AJ110" s="675"/>
      <c r="AK110" s="675"/>
      <c r="AL110" s="675"/>
      <c r="AM110" s="675"/>
      <c r="AN110" s="675"/>
      <c r="AO110" s="675"/>
      <c r="AP110" s="675"/>
      <c r="AQ110" s="675"/>
      <c r="AR110" s="675"/>
      <c r="AS110" s="675"/>
      <c r="AT110" s="675"/>
      <c r="AU110" s="675"/>
      <c r="AV110" s="675"/>
      <c r="AW110" s="675"/>
      <c r="AX110" s="675"/>
      <c r="AY110" s="675"/>
      <c r="AZ110" s="92"/>
    </row>
    <row r="111" spans="1:52" ht="19.5" customHeight="1">
      <c r="A111" s="210"/>
      <c r="B111" s="207"/>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11"/>
      <c r="AK111" s="211"/>
      <c r="AL111" s="211"/>
      <c r="AM111" s="211"/>
      <c r="AN111" s="211"/>
      <c r="AO111" s="211"/>
      <c r="AP111" s="211"/>
      <c r="AQ111" s="211"/>
      <c r="AR111" s="211"/>
      <c r="AS111" s="211"/>
      <c r="AT111" s="211"/>
      <c r="AU111" s="211"/>
      <c r="AV111" s="211"/>
      <c r="AW111" s="211"/>
      <c r="AX111" s="211"/>
      <c r="AY111" s="211"/>
      <c r="AZ111" s="92"/>
    </row>
    <row r="112" spans="1:52" ht="19.5" customHeight="1">
      <c r="A112" s="210">
        <v>10</v>
      </c>
      <c r="B112" s="675" t="s">
        <v>433</v>
      </c>
      <c r="C112" s="675"/>
      <c r="D112" s="675"/>
      <c r="E112" s="675"/>
      <c r="F112" s="675"/>
      <c r="G112" s="675"/>
      <c r="H112" s="675"/>
      <c r="I112" s="675"/>
      <c r="J112" s="675"/>
      <c r="K112" s="675"/>
      <c r="L112" s="675"/>
      <c r="M112" s="675"/>
      <c r="N112" s="675"/>
      <c r="O112" s="675"/>
      <c r="P112" s="675"/>
      <c r="Q112" s="675"/>
      <c r="R112" s="675"/>
      <c r="S112" s="675"/>
      <c r="T112" s="675"/>
      <c r="U112" s="675"/>
      <c r="V112" s="675"/>
      <c r="W112" s="675"/>
      <c r="X112" s="675"/>
      <c r="Y112" s="675"/>
      <c r="Z112" s="675"/>
      <c r="AA112" s="675"/>
      <c r="AB112" s="675"/>
      <c r="AC112" s="675"/>
      <c r="AD112" s="675"/>
      <c r="AE112" s="675"/>
      <c r="AF112" s="675"/>
      <c r="AG112" s="675"/>
      <c r="AH112" s="675"/>
      <c r="AI112" s="675"/>
      <c r="AJ112" s="675"/>
      <c r="AK112" s="675"/>
      <c r="AL112" s="675"/>
      <c r="AM112" s="675"/>
      <c r="AN112" s="675"/>
      <c r="AO112" s="675"/>
      <c r="AP112" s="675"/>
      <c r="AQ112" s="675"/>
      <c r="AR112" s="675"/>
      <c r="AS112" s="675"/>
      <c r="AT112" s="675"/>
      <c r="AU112" s="675"/>
      <c r="AV112" s="675"/>
      <c r="AW112" s="675"/>
      <c r="AX112" s="675"/>
      <c r="AY112" s="675"/>
      <c r="AZ112" s="92"/>
    </row>
    <row r="113" spans="1:52" ht="19.5" customHeight="1">
      <c r="A113" s="210"/>
      <c r="B113" s="675"/>
      <c r="C113" s="675"/>
      <c r="D113" s="675"/>
      <c r="E113" s="675"/>
      <c r="F113" s="675"/>
      <c r="G113" s="675"/>
      <c r="H113" s="675"/>
      <c r="I113" s="675"/>
      <c r="J113" s="675"/>
      <c r="K113" s="675"/>
      <c r="L113" s="675"/>
      <c r="M113" s="675"/>
      <c r="N113" s="675"/>
      <c r="O113" s="675"/>
      <c r="P113" s="675"/>
      <c r="Q113" s="675"/>
      <c r="R113" s="675"/>
      <c r="S113" s="675"/>
      <c r="T113" s="675"/>
      <c r="U113" s="675"/>
      <c r="V113" s="675"/>
      <c r="W113" s="675"/>
      <c r="X113" s="675"/>
      <c r="Y113" s="675"/>
      <c r="Z113" s="675"/>
      <c r="AA113" s="675"/>
      <c r="AB113" s="675"/>
      <c r="AC113" s="675"/>
      <c r="AD113" s="675"/>
      <c r="AE113" s="675"/>
      <c r="AF113" s="675"/>
      <c r="AG113" s="675"/>
      <c r="AH113" s="675"/>
      <c r="AI113" s="675"/>
      <c r="AJ113" s="675"/>
      <c r="AK113" s="675"/>
      <c r="AL113" s="675"/>
      <c r="AM113" s="675"/>
      <c r="AN113" s="675"/>
      <c r="AO113" s="675"/>
      <c r="AP113" s="675"/>
      <c r="AQ113" s="675"/>
      <c r="AR113" s="675"/>
      <c r="AS113" s="675"/>
      <c r="AT113" s="675"/>
      <c r="AU113" s="675"/>
      <c r="AV113" s="675"/>
      <c r="AW113" s="675"/>
      <c r="AX113" s="675"/>
      <c r="AY113" s="675"/>
      <c r="AZ113" s="92"/>
    </row>
    <row r="114" spans="1:52" ht="19.5" customHeight="1">
      <c r="A114" s="210"/>
      <c r="B114" s="207"/>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11"/>
      <c r="AK114" s="211"/>
      <c r="AL114" s="211"/>
      <c r="AM114" s="211"/>
      <c r="AN114" s="211"/>
      <c r="AO114" s="211"/>
      <c r="AP114" s="211"/>
      <c r="AQ114" s="211"/>
      <c r="AR114" s="211"/>
      <c r="AS114" s="211"/>
      <c r="AT114" s="211"/>
      <c r="AU114" s="211"/>
      <c r="AV114" s="211"/>
      <c r="AW114" s="211"/>
      <c r="AX114" s="211"/>
      <c r="AY114" s="211"/>
      <c r="AZ114" s="92"/>
    </row>
    <row r="115" spans="1:52" ht="19.5" customHeight="1">
      <c r="A115" s="210">
        <v>11</v>
      </c>
      <c r="B115" s="675" t="s">
        <v>434</v>
      </c>
      <c r="C115" s="675"/>
      <c r="D115" s="675"/>
      <c r="E115" s="675"/>
      <c r="F115" s="675"/>
      <c r="G115" s="675"/>
      <c r="H115" s="675"/>
      <c r="I115" s="675"/>
      <c r="J115" s="675"/>
      <c r="K115" s="675"/>
      <c r="L115" s="675"/>
      <c r="M115" s="675"/>
      <c r="N115" s="675"/>
      <c r="O115" s="675"/>
      <c r="P115" s="675"/>
      <c r="Q115" s="675"/>
      <c r="R115" s="675"/>
      <c r="S115" s="675"/>
      <c r="T115" s="675"/>
      <c r="U115" s="675"/>
      <c r="V115" s="675"/>
      <c r="W115" s="675"/>
      <c r="X115" s="675"/>
      <c r="Y115" s="675"/>
      <c r="Z115" s="675"/>
      <c r="AA115" s="675"/>
      <c r="AB115" s="675"/>
      <c r="AC115" s="675"/>
      <c r="AD115" s="675"/>
      <c r="AE115" s="675"/>
      <c r="AF115" s="675"/>
      <c r="AG115" s="675"/>
      <c r="AH115" s="675"/>
      <c r="AI115" s="675"/>
      <c r="AJ115" s="675"/>
      <c r="AK115" s="675"/>
      <c r="AL115" s="675"/>
      <c r="AM115" s="675"/>
      <c r="AN115" s="675"/>
      <c r="AO115" s="675"/>
      <c r="AP115" s="675"/>
      <c r="AQ115" s="675"/>
      <c r="AR115" s="675"/>
      <c r="AS115" s="675"/>
      <c r="AT115" s="675"/>
      <c r="AU115" s="675"/>
      <c r="AV115" s="675"/>
      <c r="AW115" s="675"/>
      <c r="AX115" s="675"/>
      <c r="AY115" s="675"/>
      <c r="AZ115" s="92"/>
    </row>
    <row r="116" spans="1:52" ht="19.5" customHeight="1">
      <c r="A116" s="210"/>
      <c r="B116" s="675"/>
      <c r="C116" s="675"/>
      <c r="D116" s="675"/>
      <c r="E116" s="675"/>
      <c r="F116" s="675"/>
      <c r="G116" s="675"/>
      <c r="H116" s="675"/>
      <c r="I116" s="675"/>
      <c r="J116" s="675"/>
      <c r="K116" s="675"/>
      <c r="L116" s="675"/>
      <c r="M116" s="675"/>
      <c r="N116" s="675"/>
      <c r="O116" s="675"/>
      <c r="P116" s="675"/>
      <c r="Q116" s="675"/>
      <c r="R116" s="675"/>
      <c r="S116" s="675"/>
      <c r="T116" s="675"/>
      <c r="U116" s="675"/>
      <c r="V116" s="675"/>
      <c r="W116" s="675"/>
      <c r="X116" s="675"/>
      <c r="Y116" s="675"/>
      <c r="Z116" s="675"/>
      <c r="AA116" s="675"/>
      <c r="AB116" s="675"/>
      <c r="AC116" s="675"/>
      <c r="AD116" s="675"/>
      <c r="AE116" s="675"/>
      <c r="AF116" s="675"/>
      <c r="AG116" s="675"/>
      <c r="AH116" s="675"/>
      <c r="AI116" s="675"/>
      <c r="AJ116" s="675"/>
      <c r="AK116" s="675"/>
      <c r="AL116" s="675"/>
      <c r="AM116" s="675"/>
      <c r="AN116" s="675"/>
      <c r="AO116" s="675"/>
      <c r="AP116" s="675"/>
      <c r="AQ116" s="675"/>
      <c r="AR116" s="675"/>
      <c r="AS116" s="675"/>
      <c r="AT116" s="675"/>
      <c r="AU116" s="675"/>
      <c r="AV116" s="675"/>
      <c r="AW116" s="675"/>
      <c r="AX116" s="675"/>
      <c r="AY116" s="675"/>
      <c r="AZ116" s="92"/>
    </row>
    <row r="117" spans="1:52" ht="19.5" customHeight="1">
      <c r="A117" s="210"/>
      <c r="B117" s="207"/>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92"/>
    </row>
    <row r="118" spans="1:52" ht="19.5" customHeight="1">
      <c r="A118" s="210"/>
      <c r="B118" s="677"/>
      <c r="C118" s="678"/>
      <c r="D118" s="678"/>
      <c r="E118" s="678"/>
      <c r="F118" s="678"/>
      <c r="G118" s="678"/>
      <c r="H118" s="678"/>
      <c r="I118" s="678"/>
      <c r="J118" s="212"/>
      <c r="K118" s="213"/>
      <c r="L118" s="213"/>
      <c r="M118" s="213"/>
      <c r="N118" s="213"/>
      <c r="O118" s="213"/>
      <c r="P118" s="213"/>
      <c r="Q118" s="213"/>
      <c r="R118" s="213"/>
      <c r="S118" s="213"/>
      <c r="T118" s="213"/>
      <c r="U118" s="213"/>
      <c r="V118" s="213"/>
      <c r="W118" s="213"/>
      <c r="X118" s="213"/>
      <c r="Y118" s="213"/>
      <c r="Z118" s="213"/>
      <c r="AA118" s="213"/>
      <c r="AB118" s="213"/>
      <c r="AC118" s="213"/>
      <c r="AD118" s="213"/>
      <c r="AE118" s="213"/>
      <c r="AF118" s="213"/>
      <c r="AG118" s="213"/>
      <c r="AH118" s="213"/>
      <c r="AI118" s="214"/>
      <c r="AJ118" s="215"/>
      <c r="AK118" s="215"/>
      <c r="AL118" s="215"/>
      <c r="AM118" s="215"/>
      <c r="AN118" s="215"/>
      <c r="AO118" s="215"/>
      <c r="AP118" s="215"/>
      <c r="AQ118" s="215"/>
      <c r="AR118" s="215"/>
      <c r="AS118" s="215"/>
      <c r="AT118" s="215"/>
      <c r="AU118" s="215"/>
      <c r="AV118" s="215"/>
      <c r="AW118" s="215"/>
      <c r="AX118" s="215"/>
      <c r="AY118" s="216"/>
      <c r="AZ118" s="92"/>
    </row>
    <row r="119" spans="1:52" ht="19.5" customHeight="1">
      <c r="A119" s="210"/>
      <c r="B119" s="673" t="s">
        <v>276</v>
      </c>
      <c r="C119" s="674"/>
      <c r="D119" s="674"/>
      <c r="E119" s="674"/>
      <c r="F119" s="674"/>
      <c r="G119" s="674"/>
      <c r="H119" s="674"/>
      <c r="I119" s="674"/>
      <c r="J119" s="218" t="s">
        <v>80</v>
      </c>
      <c r="K119" s="675" t="s">
        <v>277</v>
      </c>
      <c r="L119" s="675"/>
      <c r="M119" s="675"/>
      <c r="N119" s="675"/>
      <c r="O119" s="675"/>
      <c r="P119" s="675"/>
      <c r="Q119" s="675"/>
      <c r="R119" s="675"/>
      <c r="S119" s="675"/>
      <c r="T119" s="675"/>
      <c r="U119" s="675"/>
      <c r="V119" s="675"/>
      <c r="W119" s="675"/>
      <c r="X119" s="675"/>
      <c r="Y119" s="675"/>
      <c r="Z119" s="675"/>
      <c r="AA119" s="675"/>
      <c r="AB119" s="675"/>
      <c r="AC119" s="675"/>
      <c r="AD119" s="675"/>
      <c r="AE119" s="675"/>
      <c r="AF119" s="675"/>
      <c r="AG119" s="675"/>
      <c r="AH119" s="675"/>
      <c r="AI119" s="675"/>
      <c r="AJ119" s="675"/>
      <c r="AK119" s="675"/>
      <c r="AL119" s="675"/>
      <c r="AM119" s="675"/>
      <c r="AN119" s="675"/>
      <c r="AO119" s="675"/>
      <c r="AP119" s="675"/>
      <c r="AQ119" s="675"/>
      <c r="AR119" s="675"/>
      <c r="AS119" s="675"/>
      <c r="AT119" s="675"/>
      <c r="AU119" s="675"/>
      <c r="AV119" s="675"/>
      <c r="AW119" s="675"/>
      <c r="AX119" s="675"/>
      <c r="AY119" s="676"/>
      <c r="AZ119" s="92"/>
    </row>
    <row r="120" spans="1:52" ht="19.5" customHeight="1">
      <c r="A120" s="210"/>
      <c r="B120" s="217"/>
      <c r="C120" s="210"/>
      <c r="D120" s="210"/>
      <c r="E120" s="210"/>
      <c r="F120" s="210"/>
      <c r="G120" s="210"/>
      <c r="H120" s="210"/>
      <c r="I120" s="210"/>
      <c r="J120" s="218"/>
      <c r="K120" s="675"/>
      <c r="L120" s="675"/>
      <c r="M120" s="675"/>
      <c r="N120" s="675"/>
      <c r="O120" s="675"/>
      <c r="P120" s="675"/>
      <c r="Q120" s="675"/>
      <c r="R120" s="675"/>
      <c r="S120" s="675"/>
      <c r="T120" s="675"/>
      <c r="U120" s="675"/>
      <c r="V120" s="675"/>
      <c r="W120" s="675"/>
      <c r="X120" s="675"/>
      <c r="Y120" s="675"/>
      <c r="Z120" s="675"/>
      <c r="AA120" s="675"/>
      <c r="AB120" s="675"/>
      <c r="AC120" s="675"/>
      <c r="AD120" s="675"/>
      <c r="AE120" s="675"/>
      <c r="AF120" s="675"/>
      <c r="AG120" s="675"/>
      <c r="AH120" s="675"/>
      <c r="AI120" s="675"/>
      <c r="AJ120" s="675"/>
      <c r="AK120" s="675"/>
      <c r="AL120" s="675"/>
      <c r="AM120" s="675"/>
      <c r="AN120" s="675"/>
      <c r="AO120" s="675"/>
      <c r="AP120" s="675"/>
      <c r="AQ120" s="675"/>
      <c r="AR120" s="675"/>
      <c r="AS120" s="675"/>
      <c r="AT120" s="675"/>
      <c r="AU120" s="675"/>
      <c r="AV120" s="675"/>
      <c r="AW120" s="675"/>
      <c r="AX120" s="675"/>
      <c r="AY120" s="676"/>
      <c r="AZ120" s="92"/>
    </row>
    <row r="121" spans="1:52" ht="19.5" customHeight="1">
      <c r="A121" s="210"/>
      <c r="B121" s="217"/>
      <c r="C121" s="210"/>
      <c r="D121" s="210"/>
      <c r="E121" s="210"/>
      <c r="F121" s="210"/>
      <c r="G121" s="210"/>
      <c r="H121" s="210"/>
      <c r="I121" s="210"/>
      <c r="J121" s="218"/>
      <c r="K121" s="675"/>
      <c r="L121" s="675"/>
      <c r="M121" s="675"/>
      <c r="N121" s="675"/>
      <c r="O121" s="675"/>
      <c r="P121" s="675"/>
      <c r="Q121" s="675"/>
      <c r="R121" s="675"/>
      <c r="S121" s="675"/>
      <c r="T121" s="675"/>
      <c r="U121" s="675"/>
      <c r="V121" s="675"/>
      <c r="W121" s="675"/>
      <c r="X121" s="675"/>
      <c r="Y121" s="675"/>
      <c r="Z121" s="675"/>
      <c r="AA121" s="675"/>
      <c r="AB121" s="675"/>
      <c r="AC121" s="675"/>
      <c r="AD121" s="675"/>
      <c r="AE121" s="675"/>
      <c r="AF121" s="675"/>
      <c r="AG121" s="675"/>
      <c r="AH121" s="675"/>
      <c r="AI121" s="675"/>
      <c r="AJ121" s="675"/>
      <c r="AK121" s="675"/>
      <c r="AL121" s="675"/>
      <c r="AM121" s="675"/>
      <c r="AN121" s="675"/>
      <c r="AO121" s="675"/>
      <c r="AP121" s="675"/>
      <c r="AQ121" s="675"/>
      <c r="AR121" s="675"/>
      <c r="AS121" s="675"/>
      <c r="AT121" s="675"/>
      <c r="AU121" s="675"/>
      <c r="AV121" s="675"/>
      <c r="AW121" s="675"/>
      <c r="AX121" s="675"/>
      <c r="AY121" s="676"/>
      <c r="AZ121" s="92"/>
    </row>
    <row r="122" spans="1:52" ht="19.5" customHeight="1">
      <c r="A122" s="210"/>
      <c r="B122" s="217"/>
      <c r="C122" s="210"/>
      <c r="D122" s="210"/>
      <c r="E122" s="210"/>
      <c r="F122" s="210"/>
      <c r="G122" s="210"/>
      <c r="H122" s="210"/>
      <c r="I122" s="210"/>
      <c r="J122" s="218"/>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6"/>
      <c r="AJ122" s="211"/>
      <c r="AK122" s="211"/>
      <c r="AL122" s="211"/>
      <c r="AM122" s="211"/>
      <c r="AN122" s="211"/>
      <c r="AO122" s="211"/>
      <c r="AP122" s="211"/>
      <c r="AQ122" s="211"/>
      <c r="AR122" s="211"/>
      <c r="AS122" s="211"/>
      <c r="AT122" s="211"/>
      <c r="AU122" s="211"/>
      <c r="AV122" s="211"/>
      <c r="AW122" s="211"/>
      <c r="AX122" s="211"/>
      <c r="AY122" s="219"/>
      <c r="AZ122" s="92"/>
    </row>
    <row r="123" spans="1:52" ht="19.5" customHeight="1">
      <c r="A123" s="210"/>
      <c r="B123" s="673" t="s">
        <v>81</v>
      </c>
      <c r="C123" s="674"/>
      <c r="D123" s="674"/>
      <c r="E123" s="674"/>
      <c r="F123" s="674"/>
      <c r="G123" s="674"/>
      <c r="H123" s="674"/>
      <c r="I123" s="674"/>
      <c r="J123" s="218" t="s">
        <v>82</v>
      </c>
      <c r="K123" s="675" t="s">
        <v>278</v>
      </c>
      <c r="L123" s="675"/>
      <c r="M123" s="675"/>
      <c r="N123" s="675"/>
      <c r="O123" s="675"/>
      <c r="P123" s="675"/>
      <c r="Q123" s="675"/>
      <c r="R123" s="675"/>
      <c r="S123" s="675"/>
      <c r="T123" s="675"/>
      <c r="U123" s="675"/>
      <c r="V123" s="675"/>
      <c r="W123" s="675"/>
      <c r="X123" s="675"/>
      <c r="Y123" s="675"/>
      <c r="Z123" s="675"/>
      <c r="AA123" s="675"/>
      <c r="AB123" s="675"/>
      <c r="AC123" s="675"/>
      <c r="AD123" s="675"/>
      <c r="AE123" s="675"/>
      <c r="AF123" s="675"/>
      <c r="AG123" s="675"/>
      <c r="AH123" s="675"/>
      <c r="AI123" s="675"/>
      <c r="AJ123" s="675"/>
      <c r="AK123" s="675"/>
      <c r="AL123" s="675"/>
      <c r="AM123" s="675"/>
      <c r="AN123" s="675"/>
      <c r="AO123" s="675"/>
      <c r="AP123" s="675"/>
      <c r="AQ123" s="675"/>
      <c r="AR123" s="675"/>
      <c r="AS123" s="675"/>
      <c r="AT123" s="675"/>
      <c r="AU123" s="675"/>
      <c r="AV123" s="675"/>
      <c r="AW123" s="675"/>
      <c r="AX123" s="675"/>
      <c r="AY123" s="676"/>
      <c r="AZ123" s="92"/>
    </row>
    <row r="124" spans="1:52" ht="19.5" customHeight="1">
      <c r="A124" s="210"/>
      <c r="B124" s="217"/>
      <c r="C124" s="210"/>
      <c r="D124" s="210"/>
      <c r="E124" s="210"/>
      <c r="F124" s="210"/>
      <c r="G124" s="210"/>
      <c r="H124" s="210"/>
      <c r="I124" s="210"/>
      <c r="J124" s="218"/>
      <c r="K124" s="675"/>
      <c r="L124" s="675"/>
      <c r="M124" s="675"/>
      <c r="N124" s="675"/>
      <c r="O124" s="675"/>
      <c r="P124" s="675"/>
      <c r="Q124" s="675"/>
      <c r="R124" s="675"/>
      <c r="S124" s="675"/>
      <c r="T124" s="675"/>
      <c r="U124" s="675"/>
      <c r="V124" s="675"/>
      <c r="W124" s="675"/>
      <c r="X124" s="675"/>
      <c r="Y124" s="675"/>
      <c r="Z124" s="675"/>
      <c r="AA124" s="675"/>
      <c r="AB124" s="675"/>
      <c r="AC124" s="675"/>
      <c r="AD124" s="675"/>
      <c r="AE124" s="675"/>
      <c r="AF124" s="675"/>
      <c r="AG124" s="675"/>
      <c r="AH124" s="675"/>
      <c r="AI124" s="675"/>
      <c r="AJ124" s="675"/>
      <c r="AK124" s="675"/>
      <c r="AL124" s="675"/>
      <c r="AM124" s="675"/>
      <c r="AN124" s="675"/>
      <c r="AO124" s="675"/>
      <c r="AP124" s="675"/>
      <c r="AQ124" s="675"/>
      <c r="AR124" s="675"/>
      <c r="AS124" s="675"/>
      <c r="AT124" s="675"/>
      <c r="AU124" s="675"/>
      <c r="AV124" s="675"/>
      <c r="AW124" s="675"/>
      <c r="AX124" s="675"/>
      <c r="AY124" s="676"/>
      <c r="AZ124" s="92"/>
    </row>
    <row r="125" spans="1:52" ht="19.5" customHeight="1">
      <c r="A125" s="210"/>
      <c r="B125" s="217"/>
      <c r="C125" s="210"/>
      <c r="D125" s="210"/>
      <c r="E125" s="210"/>
      <c r="F125" s="210"/>
      <c r="G125" s="210"/>
      <c r="H125" s="210"/>
      <c r="I125" s="210"/>
      <c r="J125" s="218"/>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6"/>
      <c r="AJ125" s="211"/>
      <c r="AK125" s="211"/>
      <c r="AL125" s="211"/>
      <c r="AM125" s="211"/>
      <c r="AN125" s="211"/>
      <c r="AO125" s="211"/>
      <c r="AP125" s="211"/>
      <c r="AQ125" s="211"/>
      <c r="AR125" s="211"/>
      <c r="AS125" s="211"/>
      <c r="AT125" s="211"/>
      <c r="AU125" s="211"/>
      <c r="AV125" s="211"/>
      <c r="AW125" s="211"/>
      <c r="AX125" s="211"/>
      <c r="AY125" s="219"/>
      <c r="AZ125" s="92"/>
    </row>
    <row r="126" spans="1:52" ht="19.5" customHeight="1">
      <c r="A126" s="210"/>
      <c r="B126" s="673" t="s">
        <v>279</v>
      </c>
      <c r="C126" s="674"/>
      <c r="D126" s="674"/>
      <c r="E126" s="674"/>
      <c r="F126" s="674"/>
      <c r="G126" s="674"/>
      <c r="H126" s="674"/>
      <c r="I126" s="674"/>
      <c r="J126" s="218" t="s">
        <v>82</v>
      </c>
      <c r="K126" s="675" t="s">
        <v>280</v>
      </c>
      <c r="L126" s="675"/>
      <c r="M126" s="675"/>
      <c r="N126" s="675"/>
      <c r="O126" s="675"/>
      <c r="P126" s="675"/>
      <c r="Q126" s="675"/>
      <c r="R126" s="675"/>
      <c r="S126" s="675"/>
      <c r="T126" s="675"/>
      <c r="U126" s="675"/>
      <c r="V126" s="675"/>
      <c r="W126" s="675"/>
      <c r="X126" s="675"/>
      <c r="Y126" s="675"/>
      <c r="Z126" s="675"/>
      <c r="AA126" s="675"/>
      <c r="AB126" s="675"/>
      <c r="AC126" s="675"/>
      <c r="AD126" s="675"/>
      <c r="AE126" s="675"/>
      <c r="AF126" s="675"/>
      <c r="AG126" s="675"/>
      <c r="AH126" s="675"/>
      <c r="AI126" s="675"/>
      <c r="AJ126" s="675"/>
      <c r="AK126" s="675"/>
      <c r="AL126" s="675"/>
      <c r="AM126" s="675"/>
      <c r="AN126" s="675"/>
      <c r="AO126" s="675"/>
      <c r="AP126" s="675"/>
      <c r="AQ126" s="675"/>
      <c r="AR126" s="675"/>
      <c r="AS126" s="675"/>
      <c r="AT126" s="675"/>
      <c r="AU126" s="675"/>
      <c r="AV126" s="675"/>
      <c r="AW126" s="675"/>
      <c r="AX126" s="675"/>
      <c r="AY126" s="676"/>
      <c r="AZ126" s="92"/>
    </row>
    <row r="127" spans="1:52" ht="19.5" customHeight="1">
      <c r="A127" s="210"/>
      <c r="B127" s="217"/>
      <c r="C127" s="210"/>
      <c r="D127" s="210"/>
      <c r="E127" s="210"/>
      <c r="F127" s="210"/>
      <c r="G127" s="210"/>
      <c r="H127" s="210"/>
      <c r="I127" s="210"/>
      <c r="J127" s="218"/>
      <c r="K127" s="675"/>
      <c r="L127" s="675"/>
      <c r="M127" s="675"/>
      <c r="N127" s="675"/>
      <c r="O127" s="675"/>
      <c r="P127" s="675"/>
      <c r="Q127" s="675"/>
      <c r="R127" s="675"/>
      <c r="S127" s="675"/>
      <c r="T127" s="675"/>
      <c r="U127" s="675"/>
      <c r="V127" s="675"/>
      <c r="W127" s="675"/>
      <c r="X127" s="675"/>
      <c r="Y127" s="675"/>
      <c r="Z127" s="675"/>
      <c r="AA127" s="675"/>
      <c r="AB127" s="675"/>
      <c r="AC127" s="675"/>
      <c r="AD127" s="675"/>
      <c r="AE127" s="675"/>
      <c r="AF127" s="675"/>
      <c r="AG127" s="675"/>
      <c r="AH127" s="675"/>
      <c r="AI127" s="675"/>
      <c r="AJ127" s="675"/>
      <c r="AK127" s="675"/>
      <c r="AL127" s="675"/>
      <c r="AM127" s="675"/>
      <c r="AN127" s="675"/>
      <c r="AO127" s="675"/>
      <c r="AP127" s="675"/>
      <c r="AQ127" s="675"/>
      <c r="AR127" s="675"/>
      <c r="AS127" s="675"/>
      <c r="AT127" s="675"/>
      <c r="AU127" s="675"/>
      <c r="AV127" s="675"/>
      <c r="AW127" s="675"/>
      <c r="AX127" s="675"/>
      <c r="AY127" s="676"/>
      <c r="AZ127" s="92"/>
    </row>
    <row r="128" spans="1:52" ht="19.5" customHeight="1">
      <c r="A128" s="210"/>
      <c r="B128" s="217"/>
      <c r="C128" s="210"/>
      <c r="D128" s="210"/>
      <c r="E128" s="210"/>
      <c r="F128" s="210"/>
      <c r="G128" s="210"/>
      <c r="H128" s="210"/>
      <c r="I128" s="210"/>
      <c r="J128" s="218"/>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6"/>
      <c r="AJ128" s="211"/>
      <c r="AK128" s="211"/>
      <c r="AL128" s="211"/>
      <c r="AM128" s="211"/>
      <c r="AN128" s="211"/>
      <c r="AO128" s="211"/>
      <c r="AP128" s="211"/>
      <c r="AQ128" s="211"/>
      <c r="AR128" s="211"/>
      <c r="AS128" s="211"/>
      <c r="AT128" s="211"/>
      <c r="AU128" s="211"/>
      <c r="AV128" s="211"/>
      <c r="AW128" s="211"/>
      <c r="AX128" s="211"/>
      <c r="AY128" s="219"/>
      <c r="AZ128" s="92"/>
    </row>
    <row r="129" spans="1:52" ht="19.5" customHeight="1">
      <c r="A129" s="210"/>
      <c r="B129" s="673" t="s">
        <v>281</v>
      </c>
      <c r="C129" s="674"/>
      <c r="D129" s="674"/>
      <c r="E129" s="674"/>
      <c r="F129" s="674"/>
      <c r="G129" s="674"/>
      <c r="H129" s="674"/>
      <c r="I129" s="674"/>
      <c r="J129" s="218" t="s">
        <v>82</v>
      </c>
      <c r="K129" s="675" t="s">
        <v>282</v>
      </c>
      <c r="L129" s="675"/>
      <c r="M129" s="675"/>
      <c r="N129" s="675"/>
      <c r="O129" s="675"/>
      <c r="P129" s="675"/>
      <c r="Q129" s="675"/>
      <c r="R129" s="675"/>
      <c r="S129" s="675"/>
      <c r="T129" s="675"/>
      <c r="U129" s="675"/>
      <c r="V129" s="675"/>
      <c r="W129" s="675"/>
      <c r="X129" s="675"/>
      <c r="Y129" s="675"/>
      <c r="Z129" s="675"/>
      <c r="AA129" s="675"/>
      <c r="AB129" s="675"/>
      <c r="AC129" s="675"/>
      <c r="AD129" s="675"/>
      <c r="AE129" s="675"/>
      <c r="AF129" s="675"/>
      <c r="AG129" s="675"/>
      <c r="AH129" s="675"/>
      <c r="AI129" s="675"/>
      <c r="AJ129" s="675"/>
      <c r="AK129" s="675"/>
      <c r="AL129" s="675"/>
      <c r="AM129" s="675"/>
      <c r="AN129" s="675"/>
      <c r="AO129" s="675"/>
      <c r="AP129" s="675"/>
      <c r="AQ129" s="675"/>
      <c r="AR129" s="675"/>
      <c r="AS129" s="675"/>
      <c r="AT129" s="675"/>
      <c r="AU129" s="675"/>
      <c r="AV129" s="675"/>
      <c r="AW129" s="675"/>
      <c r="AX129" s="675"/>
      <c r="AY129" s="676"/>
      <c r="AZ129" s="92"/>
    </row>
    <row r="130" spans="1:52" ht="19.5" customHeight="1">
      <c r="A130" s="210"/>
      <c r="B130" s="217"/>
      <c r="C130" s="210"/>
      <c r="D130" s="210"/>
      <c r="E130" s="210"/>
      <c r="F130" s="210"/>
      <c r="G130" s="210"/>
      <c r="H130" s="210"/>
      <c r="I130" s="210"/>
      <c r="J130" s="218"/>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6"/>
      <c r="AJ130" s="211"/>
      <c r="AK130" s="211"/>
      <c r="AL130" s="211"/>
      <c r="AM130" s="211"/>
      <c r="AN130" s="211"/>
      <c r="AO130" s="211"/>
      <c r="AP130" s="211"/>
      <c r="AQ130" s="211"/>
      <c r="AR130" s="211"/>
      <c r="AS130" s="211"/>
      <c r="AT130" s="211"/>
      <c r="AU130" s="211"/>
      <c r="AV130" s="211"/>
      <c r="AW130" s="211"/>
      <c r="AX130" s="211"/>
      <c r="AY130" s="219"/>
      <c r="AZ130" s="92"/>
    </row>
    <row r="131" spans="1:52" ht="19.5" customHeight="1">
      <c r="A131" s="210"/>
      <c r="B131" s="673" t="s">
        <v>283</v>
      </c>
      <c r="C131" s="674"/>
      <c r="D131" s="674"/>
      <c r="E131" s="674"/>
      <c r="F131" s="674"/>
      <c r="G131" s="674"/>
      <c r="H131" s="674"/>
      <c r="I131" s="674"/>
      <c r="J131" s="218" t="s">
        <v>82</v>
      </c>
      <c r="K131" s="675" t="s">
        <v>284</v>
      </c>
      <c r="L131" s="675"/>
      <c r="M131" s="675"/>
      <c r="N131" s="675"/>
      <c r="O131" s="675"/>
      <c r="P131" s="675"/>
      <c r="Q131" s="675"/>
      <c r="R131" s="675"/>
      <c r="S131" s="675"/>
      <c r="T131" s="675"/>
      <c r="U131" s="675"/>
      <c r="V131" s="675"/>
      <c r="W131" s="675"/>
      <c r="X131" s="675"/>
      <c r="Y131" s="675"/>
      <c r="Z131" s="675"/>
      <c r="AA131" s="675"/>
      <c r="AB131" s="675"/>
      <c r="AC131" s="675"/>
      <c r="AD131" s="675"/>
      <c r="AE131" s="675"/>
      <c r="AF131" s="675"/>
      <c r="AG131" s="675"/>
      <c r="AH131" s="675"/>
      <c r="AI131" s="675"/>
      <c r="AJ131" s="675"/>
      <c r="AK131" s="675"/>
      <c r="AL131" s="675"/>
      <c r="AM131" s="675"/>
      <c r="AN131" s="675"/>
      <c r="AO131" s="675"/>
      <c r="AP131" s="675"/>
      <c r="AQ131" s="675"/>
      <c r="AR131" s="675"/>
      <c r="AS131" s="675"/>
      <c r="AT131" s="675"/>
      <c r="AU131" s="675"/>
      <c r="AV131" s="675"/>
      <c r="AW131" s="675"/>
      <c r="AX131" s="675"/>
      <c r="AY131" s="676"/>
      <c r="AZ131" s="92"/>
    </row>
    <row r="132" spans="1:52" ht="19.5" customHeight="1">
      <c r="A132" s="210"/>
      <c r="B132" s="217"/>
      <c r="C132" s="210"/>
      <c r="D132" s="210"/>
      <c r="E132" s="210"/>
      <c r="F132" s="210"/>
      <c r="G132" s="210"/>
      <c r="H132" s="210"/>
      <c r="I132" s="210"/>
      <c r="J132" s="218"/>
      <c r="K132" s="675"/>
      <c r="L132" s="675"/>
      <c r="M132" s="675"/>
      <c r="N132" s="675"/>
      <c r="O132" s="675"/>
      <c r="P132" s="675"/>
      <c r="Q132" s="675"/>
      <c r="R132" s="675"/>
      <c r="S132" s="675"/>
      <c r="T132" s="675"/>
      <c r="U132" s="675"/>
      <c r="V132" s="675"/>
      <c r="W132" s="675"/>
      <c r="X132" s="675"/>
      <c r="Y132" s="675"/>
      <c r="Z132" s="675"/>
      <c r="AA132" s="675"/>
      <c r="AB132" s="675"/>
      <c r="AC132" s="675"/>
      <c r="AD132" s="675"/>
      <c r="AE132" s="675"/>
      <c r="AF132" s="675"/>
      <c r="AG132" s="675"/>
      <c r="AH132" s="675"/>
      <c r="AI132" s="675"/>
      <c r="AJ132" s="675"/>
      <c r="AK132" s="675"/>
      <c r="AL132" s="675"/>
      <c r="AM132" s="675"/>
      <c r="AN132" s="675"/>
      <c r="AO132" s="675"/>
      <c r="AP132" s="675"/>
      <c r="AQ132" s="675"/>
      <c r="AR132" s="675"/>
      <c r="AS132" s="675"/>
      <c r="AT132" s="675"/>
      <c r="AU132" s="675"/>
      <c r="AV132" s="675"/>
      <c r="AW132" s="675"/>
      <c r="AX132" s="675"/>
      <c r="AY132" s="676"/>
      <c r="AZ132" s="92"/>
    </row>
    <row r="133" spans="1:52" ht="19.5" customHeight="1">
      <c r="A133" s="210"/>
      <c r="B133" s="217"/>
      <c r="C133" s="210"/>
      <c r="D133" s="210"/>
      <c r="E133" s="210"/>
      <c r="F133" s="210"/>
      <c r="G133" s="210"/>
      <c r="H133" s="210"/>
      <c r="I133" s="210"/>
      <c r="J133" s="218"/>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6"/>
      <c r="AJ133" s="211"/>
      <c r="AK133" s="211"/>
      <c r="AL133" s="211"/>
      <c r="AM133" s="211"/>
      <c r="AN133" s="211"/>
      <c r="AO133" s="211"/>
      <c r="AP133" s="211"/>
      <c r="AQ133" s="211"/>
      <c r="AR133" s="211"/>
      <c r="AS133" s="211"/>
      <c r="AT133" s="211"/>
      <c r="AU133" s="211"/>
      <c r="AV133" s="211"/>
      <c r="AW133" s="211"/>
      <c r="AX133" s="211"/>
      <c r="AY133" s="219"/>
      <c r="AZ133" s="92"/>
    </row>
    <row r="134" spans="1:52" ht="19.5" customHeight="1">
      <c r="A134" s="210"/>
      <c r="B134" s="673" t="s">
        <v>83</v>
      </c>
      <c r="C134" s="674"/>
      <c r="D134" s="674"/>
      <c r="E134" s="674"/>
      <c r="F134" s="674"/>
      <c r="G134" s="674"/>
      <c r="H134" s="674"/>
      <c r="I134" s="674"/>
      <c r="J134" s="218" t="s">
        <v>82</v>
      </c>
      <c r="K134" s="675" t="s">
        <v>84</v>
      </c>
      <c r="L134" s="675"/>
      <c r="M134" s="675"/>
      <c r="N134" s="675"/>
      <c r="O134" s="675"/>
      <c r="P134" s="675"/>
      <c r="Q134" s="675"/>
      <c r="R134" s="675"/>
      <c r="S134" s="675"/>
      <c r="T134" s="675"/>
      <c r="U134" s="675"/>
      <c r="V134" s="675"/>
      <c r="W134" s="675"/>
      <c r="X134" s="675"/>
      <c r="Y134" s="675"/>
      <c r="Z134" s="675"/>
      <c r="AA134" s="675"/>
      <c r="AB134" s="675"/>
      <c r="AC134" s="675"/>
      <c r="AD134" s="675"/>
      <c r="AE134" s="675"/>
      <c r="AF134" s="675"/>
      <c r="AG134" s="675"/>
      <c r="AH134" s="675"/>
      <c r="AI134" s="675"/>
      <c r="AJ134" s="675"/>
      <c r="AK134" s="675"/>
      <c r="AL134" s="675"/>
      <c r="AM134" s="675"/>
      <c r="AN134" s="675"/>
      <c r="AO134" s="675"/>
      <c r="AP134" s="675"/>
      <c r="AQ134" s="675"/>
      <c r="AR134" s="675"/>
      <c r="AS134" s="675"/>
      <c r="AT134" s="675"/>
      <c r="AU134" s="675"/>
      <c r="AV134" s="675"/>
      <c r="AW134" s="675"/>
      <c r="AX134" s="675"/>
      <c r="AY134" s="676"/>
      <c r="AZ134" s="92"/>
    </row>
    <row r="135" spans="1:52" ht="19.5" customHeight="1">
      <c r="A135" s="207"/>
      <c r="B135" s="220"/>
      <c r="C135" s="221"/>
      <c r="D135" s="221"/>
      <c r="E135" s="221"/>
      <c r="F135" s="221"/>
      <c r="G135" s="221"/>
      <c r="H135" s="221"/>
      <c r="I135" s="221"/>
      <c r="J135" s="222"/>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4"/>
      <c r="AJ135" s="225"/>
      <c r="AK135" s="225"/>
      <c r="AL135" s="225"/>
      <c r="AM135" s="225"/>
      <c r="AN135" s="225"/>
      <c r="AO135" s="225"/>
      <c r="AP135" s="225"/>
      <c r="AQ135" s="225"/>
      <c r="AR135" s="225"/>
      <c r="AS135" s="225"/>
      <c r="AT135" s="225"/>
      <c r="AU135" s="225"/>
      <c r="AV135" s="225"/>
      <c r="AW135" s="225"/>
      <c r="AX135" s="225"/>
      <c r="AY135" s="226"/>
      <c r="AZ135" s="92"/>
    </row>
    <row r="136" spans="1:52" ht="19.5" customHeight="1">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row>
    <row r="137" spans="1:52" ht="16.5">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row>
  </sheetData>
  <mergeCells count="225">
    <mergeCell ref="AV1:AZ1"/>
    <mergeCell ref="A3:AZ3"/>
    <mergeCell ref="AH5:AK5"/>
    <mergeCell ref="AR5:AS5"/>
    <mergeCell ref="AU5:AV5"/>
    <mergeCell ref="AL5:AN5"/>
    <mergeCell ref="AO5:AP5"/>
    <mergeCell ref="W12:AB12"/>
    <mergeCell ref="AC12:AE12"/>
    <mergeCell ref="AF12:AZ12"/>
    <mergeCell ref="W13:AB13"/>
    <mergeCell ref="AC13:AE13"/>
    <mergeCell ref="AF13:AZ13"/>
    <mergeCell ref="B7:I7"/>
    <mergeCell ref="AB9:AC9"/>
    <mergeCell ref="W10:AB10"/>
    <mergeCell ref="AC10:AE10"/>
    <mergeCell ref="AF10:AZ11"/>
    <mergeCell ref="W11:AB11"/>
    <mergeCell ref="AG9:AP9"/>
    <mergeCell ref="W19:AB19"/>
    <mergeCell ref="AC19:AE19"/>
    <mergeCell ref="AF19:AZ19"/>
    <mergeCell ref="Y20:AA20"/>
    <mergeCell ref="AC20:AE20"/>
    <mergeCell ref="AF20:AZ20"/>
    <mergeCell ref="AC14:AE14"/>
    <mergeCell ref="AG16:AJ16"/>
    <mergeCell ref="AL16:AP16"/>
    <mergeCell ref="AC17:AE17"/>
    <mergeCell ref="AF17:AZ18"/>
    <mergeCell ref="W18:AB18"/>
    <mergeCell ref="AF14:AZ14"/>
    <mergeCell ref="A25:A26"/>
    <mergeCell ref="B25:J26"/>
    <mergeCell ref="K25:Z26"/>
    <mergeCell ref="AA25:AA26"/>
    <mergeCell ref="AB25:AM26"/>
    <mergeCell ref="AN25:AO25"/>
    <mergeCell ref="Y21:AA21"/>
    <mergeCell ref="AC21:AE21"/>
    <mergeCell ref="AF21:AK21"/>
    <mergeCell ref="AM21:AR21"/>
    <mergeCell ref="AP25:AZ25"/>
    <mergeCell ref="AN26:AO26"/>
    <mergeCell ref="AP26:AZ26"/>
    <mergeCell ref="AT21:AY21"/>
    <mergeCell ref="W22:AB22"/>
    <mergeCell ref="B27:J27"/>
    <mergeCell ref="K27:Z27"/>
    <mergeCell ref="AA27:AA28"/>
    <mergeCell ref="AB27:AM28"/>
    <mergeCell ref="AN27:AO27"/>
    <mergeCell ref="AP27:AZ27"/>
    <mergeCell ref="B28:J28"/>
    <mergeCell ref="AN29:AX29"/>
    <mergeCell ref="AY29:AZ29"/>
    <mergeCell ref="B30:J30"/>
    <mergeCell ref="K30:Z30"/>
    <mergeCell ref="AB30:AM30"/>
    <mergeCell ref="AN30:AZ30"/>
    <mergeCell ref="K28:X28"/>
    <mergeCell ref="Y28:Z28"/>
    <mergeCell ref="AN28:AO28"/>
    <mergeCell ref="AP28:AZ28"/>
    <mergeCell ref="B29:J29"/>
    <mergeCell ref="K29:L29"/>
    <mergeCell ref="M29:Q29"/>
    <mergeCell ref="R29:S29"/>
    <mergeCell ref="T29:Z29"/>
    <mergeCell ref="AB29:AM29"/>
    <mergeCell ref="AF32:AL32"/>
    <mergeCell ref="AM32:AZ32"/>
    <mergeCell ref="B33:AZ33"/>
    <mergeCell ref="A34:B34"/>
    <mergeCell ref="C34:E34"/>
    <mergeCell ref="F34:G34"/>
    <mergeCell ref="H34:J34"/>
    <mergeCell ref="K34:T34"/>
    <mergeCell ref="U34:AZ34"/>
    <mergeCell ref="R32:AE32"/>
    <mergeCell ref="A31:A32"/>
    <mergeCell ref="B31:J32"/>
    <mergeCell ref="K31:Q31"/>
    <mergeCell ref="R31:AE31"/>
    <mergeCell ref="AF31:AL31"/>
    <mergeCell ref="AM31:AZ31"/>
    <mergeCell ref="K32:Q32"/>
    <mergeCell ref="B35:AZ35"/>
    <mergeCell ref="A36:B36"/>
    <mergeCell ref="C36:E36"/>
    <mergeCell ref="F36:AZ36"/>
    <mergeCell ref="B37:AZ37"/>
    <mergeCell ref="B38:J38"/>
    <mergeCell ref="N38:V38"/>
    <mergeCell ref="Z38:AL38"/>
    <mergeCell ref="AP38:AW38"/>
    <mergeCell ref="B43:H43"/>
    <mergeCell ref="L43:T43"/>
    <mergeCell ref="U43:V43"/>
    <mergeCell ref="X43:Z43"/>
    <mergeCell ref="AB43:AJ43"/>
    <mergeCell ref="AO43:AW43"/>
    <mergeCell ref="AX40:AY40"/>
    <mergeCell ref="B42:O42"/>
    <mergeCell ref="P42:Q42"/>
    <mergeCell ref="S42:AF42"/>
    <mergeCell ref="AG42:AH42"/>
    <mergeCell ref="AJ42:AW42"/>
    <mergeCell ref="AX42:AY42"/>
    <mergeCell ref="B40:O40"/>
    <mergeCell ref="P40:Q40"/>
    <mergeCell ref="S40:AF40"/>
    <mergeCell ref="AG40:AH40"/>
    <mergeCell ref="AJ40:AL40"/>
    <mergeCell ref="AN40:AV40"/>
    <mergeCell ref="B44:AZ44"/>
    <mergeCell ref="B45:C45"/>
    <mergeCell ref="D45:J45"/>
    <mergeCell ref="K45:L45"/>
    <mergeCell ref="M45:R45"/>
    <mergeCell ref="S45:T45"/>
    <mergeCell ref="U45:AA45"/>
    <mergeCell ref="AB45:AC45"/>
    <mergeCell ref="AD45:AI45"/>
    <mergeCell ref="AJ45:AK45"/>
    <mergeCell ref="AL45:AR45"/>
    <mergeCell ref="AS45:AT45"/>
    <mergeCell ref="AU45:AZ45"/>
    <mergeCell ref="B46:L46"/>
    <mergeCell ref="M46:Y46"/>
    <mergeCell ref="Z46:AA46"/>
    <mergeCell ref="AB46:AL46"/>
    <mergeCell ref="AM46:AX46"/>
    <mergeCell ref="AY46:AZ46"/>
    <mergeCell ref="A48:E48"/>
    <mergeCell ref="A52:B62"/>
    <mergeCell ref="C52:AZ52"/>
    <mergeCell ref="C53:J53"/>
    <mergeCell ref="K53:S53"/>
    <mergeCell ref="T53:AB53"/>
    <mergeCell ref="AC53:AK53"/>
    <mergeCell ref="AL53:AT53"/>
    <mergeCell ref="AU53:AZ53"/>
    <mergeCell ref="C54:J54"/>
    <mergeCell ref="AU55:AZ55"/>
    <mergeCell ref="C56:J56"/>
    <mergeCell ref="K56:S56"/>
    <mergeCell ref="T56:AB56"/>
    <mergeCell ref="AC56:AK56"/>
    <mergeCell ref="AL56:AT56"/>
    <mergeCell ref="AU56:AZ56"/>
    <mergeCell ref="K54:S54"/>
    <mergeCell ref="T54:AB54"/>
    <mergeCell ref="AC54:AK54"/>
    <mergeCell ref="AL54:AT54"/>
    <mergeCell ref="AU54:AZ54"/>
    <mergeCell ref="C55:J55"/>
    <mergeCell ref="K55:S55"/>
    <mergeCell ref="T55:AB55"/>
    <mergeCell ref="AC55:AK55"/>
    <mergeCell ref="AL55:AT55"/>
    <mergeCell ref="W59:Z59"/>
    <mergeCell ref="AA59:AD59"/>
    <mergeCell ref="AG59:AP59"/>
    <mergeCell ref="AQ59:AS59"/>
    <mergeCell ref="AU59:AV59"/>
    <mergeCell ref="AX59:AY59"/>
    <mergeCell ref="C58:AD58"/>
    <mergeCell ref="AG58:AP58"/>
    <mergeCell ref="AQ58:AS58"/>
    <mergeCell ref="AU58:AV58"/>
    <mergeCell ref="AX58:AY58"/>
    <mergeCell ref="C59:F59"/>
    <mergeCell ref="G59:J59"/>
    <mergeCell ref="K59:N59"/>
    <mergeCell ref="O59:R59"/>
    <mergeCell ref="S59:V59"/>
    <mergeCell ref="AX62:AY62"/>
    <mergeCell ref="A64:H65"/>
    <mergeCell ref="B69:AY69"/>
    <mergeCell ref="B71:AY72"/>
    <mergeCell ref="B74:AY76"/>
    <mergeCell ref="B78:AY79"/>
    <mergeCell ref="AA60:AD62"/>
    <mergeCell ref="AG60:AP60"/>
    <mergeCell ref="AQ60:AS60"/>
    <mergeCell ref="AU60:AV60"/>
    <mergeCell ref="AX60:AY60"/>
    <mergeCell ref="AG61:AP61"/>
    <mergeCell ref="AR61:AY61"/>
    <mergeCell ref="AG62:AP62"/>
    <mergeCell ref="AQ62:AS62"/>
    <mergeCell ref="AU62:AV62"/>
    <mergeCell ref="C60:F62"/>
    <mergeCell ref="G60:J62"/>
    <mergeCell ref="K60:N62"/>
    <mergeCell ref="O60:R62"/>
    <mergeCell ref="S60:V62"/>
    <mergeCell ref="W60:Z62"/>
    <mergeCell ref="B102:AY102"/>
    <mergeCell ref="B104:AY104"/>
    <mergeCell ref="B106:AX107"/>
    <mergeCell ref="B109:AY110"/>
    <mergeCell ref="B112:AY113"/>
    <mergeCell ref="B115:AY116"/>
    <mergeCell ref="B85:AY86"/>
    <mergeCell ref="B88:AY92"/>
    <mergeCell ref="BA92:CX93"/>
    <mergeCell ref="B94:AY94"/>
    <mergeCell ref="B96:AY97"/>
    <mergeCell ref="B99:AY100"/>
    <mergeCell ref="B129:I129"/>
    <mergeCell ref="K129:AY129"/>
    <mergeCell ref="B131:I131"/>
    <mergeCell ref="K131:AY132"/>
    <mergeCell ref="B134:I134"/>
    <mergeCell ref="K134:AY134"/>
    <mergeCell ref="B118:I118"/>
    <mergeCell ref="B119:I119"/>
    <mergeCell ref="K119:AY121"/>
    <mergeCell ref="B123:I123"/>
    <mergeCell ref="K123:AY124"/>
    <mergeCell ref="B126:I126"/>
    <mergeCell ref="K126:AY127"/>
  </mergeCells>
  <phoneticPr fontId="33"/>
  <pageMargins left="0.7" right="0.7" top="0.75" bottom="0.75" header="0.3" footer="0.3"/>
  <pageSetup paperSize="9" scale="46" orientation="portrait" r:id="rId1"/>
  <rowBreaks count="1" manualBreakCount="1">
    <brk id="62"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23</xdr:col>
                    <xdr:colOff>19050</xdr:colOff>
                    <xdr:row>19</xdr:row>
                    <xdr:rowOff>9525</xdr:rowOff>
                  </from>
                  <to>
                    <xdr:col>24</xdr:col>
                    <xdr:colOff>19050</xdr:colOff>
                    <xdr:row>19</xdr:row>
                    <xdr:rowOff>190500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23</xdr:col>
                    <xdr:colOff>9525</xdr:colOff>
                    <xdr:row>20</xdr:row>
                    <xdr:rowOff>57150</xdr:rowOff>
                  </from>
                  <to>
                    <xdr:col>24</xdr:col>
                    <xdr:colOff>0</xdr:colOff>
                    <xdr:row>20</xdr:row>
                    <xdr:rowOff>228600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23</xdr:col>
                    <xdr:colOff>9525</xdr:colOff>
                    <xdr:row>16</xdr:row>
                    <xdr:rowOff>57150</xdr:rowOff>
                  </from>
                  <to>
                    <xdr:col>24</xdr:col>
                    <xdr:colOff>0</xdr:colOff>
                    <xdr:row>17</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39</xdr:col>
                    <xdr:colOff>133350</xdr:colOff>
                    <xdr:row>24</xdr:row>
                    <xdr:rowOff>85725</xdr:rowOff>
                  </from>
                  <to>
                    <xdr:col>41</xdr:col>
                    <xdr:colOff>66675</xdr:colOff>
                    <xdr:row>24</xdr:row>
                    <xdr:rowOff>333375</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39</xdr:col>
                    <xdr:colOff>133350</xdr:colOff>
                    <xdr:row>25</xdr:row>
                    <xdr:rowOff>85725</xdr:rowOff>
                  </from>
                  <to>
                    <xdr:col>41</xdr:col>
                    <xdr:colOff>66675</xdr:colOff>
                    <xdr:row>25</xdr:row>
                    <xdr:rowOff>333375</xdr:rowOff>
                  </to>
                </anchor>
              </controlPr>
            </control>
          </mc:Choice>
        </mc:AlternateContent>
        <mc:AlternateContent xmlns:mc="http://schemas.openxmlformats.org/markup-compatibility/2006">
          <mc:Choice Requires="x14">
            <control shapeId="12296" r:id="rId9" name="Check Box 8">
              <controlPr defaultSize="0" autoFill="0" autoLine="0" autoPict="0">
                <anchor moveWithCells="1">
                  <from>
                    <xdr:col>0</xdr:col>
                    <xdr:colOff>133350</xdr:colOff>
                    <xdr:row>33</xdr:row>
                    <xdr:rowOff>66675</xdr:rowOff>
                  </from>
                  <to>
                    <xdr:col>1</xdr:col>
                    <xdr:colOff>171450</xdr:colOff>
                    <xdr:row>33</xdr:row>
                    <xdr:rowOff>400050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5</xdr:col>
                    <xdr:colOff>133350</xdr:colOff>
                    <xdr:row>33</xdr:row>
                    <xdr:rowOff>66675</xdr:rowOff>
                  </from>
                  <to>
                    <xdr:col>6</xdr:col>
                    <xdr:colOff>171450</xdr:colOff>
                    <xdr:row>33</xdr:row>
                    <xdr:rowOff>400050</xdr:rowOff>
                  </to>
                </anchor>
              </controlPr>
            </control>
          </mc:Choice>
        </mc:AlternateContent>
        <mc:AlternateContent xmlns:mc="http://schemas.openxmlformats.org/markup-compatibility/2006">
          <mc:Choice Requires="x14">
            <control shapeId="12298" r:id="rId11" name="Check Box 10">
              <controlPr defaultSize="0" autoFill="0" autoLine="0" autoPict="0">
                <anchor moveWithCells="1">
                  <from>
                    <xdr:col>1</xdr:col>
                    <xdr:colOff>133350</xdr:colOff>
                    <xdr:row>44</xdr:row>
                    <xdr:rowOff>66675</xdr:rowOff>
                  </from>
                  <to>
                    <xdr:col>2</xdr:col>
                    <xdr:colOff>171450</xdr:colOff>
                    <xdr:row>44</xdr:row>
                    <xdr:rowOff>400050</xdr:rowOff>
                  </to>
                </anchor>
              </controlPr>
            </control>
          </mc:Choice>
        </mc:AlternateContent>
        <mc:AlternateContent xmlns:mc="http://schemas.openxmlformats.org/markup-compatibility/2006">
          <mc:Choice Requires="x14">
            <control shapeId="12299" r:id="rId12" name="Check Box 11">
              <controlPr defaultSize="0" autoFill="0" autoLine="0" autoPict="0">
                <anchor moveWithCells="1">
                  <from>
                    <xdr:col>10</xdr:col>
                    <xdr:colOff>133350</xdr:colOff>
                    <xdr:row>44</xdr:row>
                    <xdr:rowOff>66675</xdr:rowOff>
                  </from>
                  <to>
                    <xdr:col>11</xdr:col>
                    <xdr:colOff>171450</xdr:colOff>
                    <xdr:row>44</xdr:row>
                    <xdr:rowOff>400050</xdr:rowOff>
                  </to>
                </anchor>
              </controlPr>
            </control>
          </mc:Choice>
        </mc:AlternateContent>
        <mc:AlternateContent xmlns:mc="http://schemas.openxmlformats.org/markup-compatibility/2006">
          <mc:Choice Requires="x14">
            <control shapeId="12300" r:id="rId13" name="Check Box 12">
              <controlPr defaultSize="0" autoFill="0" autoLine="0" autoPict="0">
                <anchor moveWithCells="1">
                  <from>
                    <xdr:col>18</xdr:col>
                    <xdr:colOff>133350</xdr:colOff>
                    <xdr:row>44</xdr:row>
                    <xdr:rowOff>66675</xdr:rowOff>
                  </from>
                  <to>
                    <xdr:col>19</xdr:col>
                    <xdr:colOff>171450</xdr:colOff>
                    <xdr:row>44</xdr:row>
                    <xdr:rowOff>400050</xdr:rowOff>
                  </to>
                </anchor>
              </controlPr>
            </control>
          </mc:Choice>
        </mc:AlternateContent>
        <mc:AlternateContent xmlns:mc="http://schemas.openxmlformats.org/markup-compatibility/2006">
          <mc:Choice Requires="x14">
            <control shapeId="12301" r:id="rId14" name="Check Box 13">
              <controlPr defaultSize="0" autoFill="0" autoLine="0" autoPict="0">
                <anchor moveWithCells="1">
                  <from>
                    <xdr:col>27</xdr:col>
                    <xdr:colOff>133350</xdr:colOff>
                    <xdr:row>44</xdr:row>
                    <xdr:rowOff>66675</xdr:rowOff>
                  </from>
                  <to>
                    <xdr:col>28</xdr:col>
                    <xdr:colOff>171450</xdr:colOff>
                    <xdr:row>44</xdr:row>
                    <xdr:rowOff>400050</xdr:rowOff>
                  </to>
                </anchor>
              </controlPr>
            </control>
          </mc:Choice>
        </mc:AlternateContent>
        <mc:AlternateContent xmlns:mc="http://schemas.openxmlformats.org/markup-compatibility/2006">
          <mc:Choice Requires="x14">
            <control shapeId="12302" r:id="rId15" name="Check Box 14">
              <controlPr defaultSize="0" autoFill="0" autoLine="0" autoPict="0">
                <anchor moveWithCells="1">
                  <from>
                    <xdr:col>35</xdr:col>
                    <xdr:colOff>133350</xdr:colOff>
                    <xdr:row>44</xdr:row>
                    <xdr:rowOff>66675</xdr:rowOff>
                  </from>
                  <to>
                    <xdr:col>36</xdr:col>
                    <xdr:colOff>171450</xdr:colOff>
                    <xdr:row>44</xdr:row>
                    <xdr:rowOff>400050</xdr:rowOff>
                  </to>
                </anchor>
              </controlPr>
            </control>
          </mc:Choice>
        </mc:AlternateContent>
        <mc:AlternateContent xmlns:mc="http://schemas.openxmlformats.org/markup-compatibility/2006">
          <mc:Choice Requires="x14">
            <control shapeId="12303" r:id="rId16" name="Check Box 15">
              <controlPr defaultSize="0" autoFill="0" autoLine="0" autoPict="0">
                <anchor moveWithCells="1">
                  <from>
                    <xdr:col>44</xdr:col>
                    <xdr:colOff>133350</xdr:colOff>
                    <xdr:row>44</xdr:row>
                    <xdr:rowOff>66675</xdr:rowOff>
                  </from>
                  <to>
                    <xdr:col>45</xdr:col>
                    <xdr:colOff>171450</xdr:colOff>
                    <xdr:row>44</xdr:row>
                    <xdr:rowOff>400050</xdr:rowOff>
                  </to>
                </anchor>
              </controlPr>
            </control>
          </mc:Choice>
        </mc:AlternateContent>
        <mc:AlternateContent xmlns:mc="http://schemas.openxmlformats.org/markup-compatibility/2006">
          <mc:Choice Requires="x14">
            <control shapeId="12304" r:id="rId17" name="Check Box 16">
              <controlPr defaultSize="0" autoFill="0" autoLine="0" autoPict="0">
                <anchor moveWithCells="1">
                  <from>
                    <xdr:col>0</xdr:col>
                    <xdr:colOff>133350</xdr:colOff>
                    <xdr:row>35</xdr:row>
                    <xdr:rowOff>66675</xdr:rowOff>
                  </from>
                  <to>
                    <xdr:col>1</xdr:col>
                    <xdr:colOff>171450</xdr:colOff>
                    <xdr:row>35</xdr:row>
                    <xdr:rowOff>400050</xdr:rowOff>
                  </to>
                </anchor>
              </controlPr>
            </control>
          </mc:Choice>
        </mc:AlternateContent>
        <mc:AlternateContent xmlns:mc="http://schemas.openxmlformats.org/markup-compatibility/2006">
          <mc:Choice Requires="x14">
            <control shapeId="12305" r:id="rId18" name="Check Box 17">
              <controlPr defaultSize="0" autoFill="0" autoLine="0" autoPict="0">
                <anchor moveWithCells="1">
                  <from>
                    <xdr:col>10</xdr:col>
                    <xdr:colOff>133350</xdr:colOff>
                    <xdr:row>28</xdr:row>
                    <xdr:rowOff>104775</xdr:rowOff>
                  </from>
                  <to>
                    <xdr:col>11</xdr:col>
                    <xdr:colOff>171450</xdr:colOff>
                    <xdr:row>28</xdr:row>
                    <xdr:rowOff>428625</xdr:rowOff>
                  </to>
                </anchor>
              </controlPr>
            </control>
          </mc:Choice>
        </mc:AlternateContent>
        <mc:AlternateContent xmlns:mc="http://schemas.openxmlformats.org/markup-compatibility/2006">
          <mc:Choice Requires="x14">
            <control shapeId="12306" r:id="rId19" name="Check Box 18">
              <controlPr defaultSize="0" autoFill="0" autoLine="0" autoPict="0">
                <anchor moveWithCells="1">
                  <from>
                    <xdr:col>17</xdr:col>
                    <xdr:colOff>133350</xdr:colOff>
                    <xdr:row>28</xdr:row>
                    <xdr:rowOff>95250</xdr:rowOff>
                  </from>
                  <to>
                    <xdr:col>18</xdr:col>
                    <xdr:colOff>171450</xdr:colOff>
                    <xdr:row>28</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2504-5432-4853-851B-790DD499F15E}">
  <sheetPr>
    <pageSetUpPr fitToPage="1"/>
  </sheetPr>
  <dimension ref="A1:CD34"/>
  <sheetViews>
    <sheetView showGridLines="0" view="pageBreakPreview" zoomScale="55" zoomScaleNormal="100" zoomScaleSheetLayoutView="55" zoomScalePageLayoutView="95" workbookViewId="0">
      <selection activeCell="O11" sqref="O11:W11"/>
    </sheetView>
  </sheetViews>
  <sheetFormatPr defaultColWidth="2.25" defaultRowHeight="12.75" customHeight="1"/>
  <cols>
    <col min="1" max="1" width="4.25" style="516" customWidth="1"/>
    <col min="2" max="76" width="3.75" style="516" customWidth="1"/>
    <col min="77" max="78" width="0" style="516" hidden="1" customWidth="1"/>
    <col min="79" max="79" width="24.625" style="516" hidden="1" customWidth="1"/>
    <col min="80" max="80" width="14" style="516" hidden="1" customWidth="1"/>
    <col min="81" max="82" width="20" style="516" hidden="1" customWidth="1"/>
    <col min="83" max="16384" width="2.25" style="516"/>
  </cols>
  <sheetData>
    <row r="1" spans="1:82" s="254" customFormat="1" ht="18.75" customHeight="1">
      <c r="A1" s="473" t="s">
        <v>588</v>
      </c>
      <c r="BL1" s="231"/>
      <c r="BM1" s="864"/>
      <c r="BN1" s="864"/>
      <c r="BO1" s="864"/>
      <c r="BP1" s="233"/>
      <c r="BQ1" s="865"/>
      <c r="BR1" s="865"/>
      <c r="BS1" s="865"/>
      <c r="BT1" s="865"/>
      <c r="BU1" s="865"/>
      <c r="BV1" s="865"/>
      <c r="BW1" s="865"/>
      <c r="BX1" s="865"/>
    </row>
    <row r="2" spans="1:82" s="254" customFormat="1" ht="9" customHeight="1">
      <c r="A2" s="474"/>
      <c r="BL2" s="231"/>
      <c r="BM2" s="233"/>
      <c r="BN2" s="233"/>
      <c r="BO2" s="233"/>
      <c r="BP2" s="233"/>
      <c r="BQ2" s="865"/>
      <c r="BR2" s="865"/>
      <c r="BS2" s="865"/>
      <c r="BT2" s="865"/>
      <c r="BU2" s="865"/>
      <c r="BV2" s="865"/>
      <c r="BW2" s="865"/>
      <c r="BX2" s="865"/>
    </row>
    <row r="3" spans="1:82" s="254" customFormat="1" ht="11.25" customHeight="1">
      <c r="A3" s="474"/>
      <c r="BL3" s="231"/>
      <c r="BM3" s="233"/>
      <c r="BN3" s="233"/>
      <c r="BO3" s="233"/>
      <c r="BP3" s="233"/>
      <c r="BQ3" s="233"/>
      <c r="BR3" s="233"/>
      <c r="BS3" s="233"/>
      <c r="BT3" s="233"/>
      <c r="BU3" s="233"/>
      <c r="BV3" s="233"/>
      <c r="BW3" s="233"/>
      <c r="BX3" s="231"/>
    </row>
    <row r="4" spans="1:82" s="254" customFormat="1" ht="24" customHeight="1">
      <c r="A4" s="866" t="s">
        <v>589</v>
      </c>
      <c r="B4" s="866"/>
      <c r="C4" s="866"/>
      <c r="D4" s="866"/>
      <c r="E4" s="866"/>
      <c r="F4" s="866"/>
      <c r="G4" s="866"/>
      <c r="H4" s="866"/>
      <c r="I4" s="866"/>
      <c r="J4" s="866"/>
      <c r="K4" s="866"/>
      <c r="L4" s="866"/>
      <c r="M4" s="866"/>
      <c r="N4" s="866"/>
      <c r="O4" s="866"/>
      <c r="P4" s="866"/>
      <c r="Q4" s="866"/>
      <c r="R4" s="866"/>
      <c r="S4" s="866"/>
      <c r="T4" s="866"/>
      <c r="U4" s="866"/>
      <c r="V4" s="866"/>
      <c r="W4" s="866"/>
      <c r="X4" s="866"/>
      <c r="Y4" s="866"/>
      <c r="Z4" s="866"/>
      <c r="AA4" s="866"/>
      <c r="AB4" s="866"/>
      <c r="AC4" s="866"/>
      <c r="AD4" s="866"/>
      <c r="AE4" s="866"/>
      <c r="AF4" s="866"/>
      <c r="AG4" s="866"/>
      <c r="AH4" s="866"/>
      <c r="AI4" s="866"/>
      <c r="AJ4" s="866"/>
      <c r="AK4" s="866"/>
      <c r="AL4" s="866"/>
      <c r="AM4" s="866"/>
      <c r="AN4" s="866"/>
      <c r="AO4" s="866"/>
      <c r="AP4" s="866"/>
      <c r="AQ4" s="866"/>
      <c r="AR4" s="866"/>
      <c r="AS4" s="866"/>
      <c r="AT4" s="866"/>
      <c r="AU4" s="866"/>
      <c r="AV4" s="866"/>
      <c r="AW4" s="866"/>
      <c r="AX4" s="866"/>
      <c r="AY4" s="866"/>
      <c r="AZ4" s="866"/>
      <c r="BA4" s="866"/>
      <c r="BB4" s="866"/>
      <c r="BC4" s="866"/>
      <c r="BD4" s="866"/>
      <c r="BE4" s="866"/>
      <c r="BF4" s="866"/>
      <c r="BG4" s="866"/>
      <c r="BH4" s="866"/>
      <c r="BI4" s="866"/>
      <c r="BJ4" s="866"/>
      <c r="BK4" s="866"/>
      <c r="BL4" s="866"/>
      <c r="BM4" s="866"/>
      <c r="BN4" s="866"/>
      <c r="BO4" s="866"/>
      <c r="BP4" s="866"/>
      <c r="BQ4" s="866"/>
      <c r="BR4" s="866"/>
      <c r="BS4" s="866"/>
      <c r="BT4" s="866"/>
      <c r="BU4" s="866"/>
      <c r="BV4" s="866"/>
      <c r="BW4" s="866"/>
      <c r="BX4" s="866"/>
    </row>
    <row r="5" spans="1:82" s="254" customFormat="1" ht="24" customHeight="1">
      <c r="A5" s="475"/>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475"/>
      <c r="BE5" s="475"/>
      <c r="BF5" s="475"/>
      <c r="BG5" s="475"/>
      <c r="BH5" s="475"/>
      <c r="BI5" s="475"/>
      <c r="BJ5" s="475"/>
      <c r="BK5" s="475"/>
      <c r="BL5" s="475"/>
      <c r="BM5" s="475"/>
      <c r="BN5" s="475"/>
      <c r="BO5" s="475"/>
      <c r="BP5" s="475"/>
      <c r="BQ5" s="475"/>
      <c r="BR5" s="475"/>
      <c r="BS5" s="475"/>
      <c r="BT5" s="475"/>
      <c r="BU5" s="475"/>
      <c r="BV5" s="475"/>
      <c r="BW5" s="475"/>
      <c r="BX5" s="475"/>
    </row>
    <row r="6" spans="1:82" s="254" customFormat="1" ht="24" customHeight="1" thickBot="1">
      <c r="B6" s="476"/>
      <c r="C6" s="476"/>
      <c r="D6" s="476"/>
      <c r="E6" s="476"/>
      <c r="F6" s="476"/>
      <c r="G6" s="476"/>
      <c r="H6" s="476"/>
      <c r="I6" s="476"/>
      <c r="J6" s="476"/>
      <c r="K6" s="476"/>
      <c r="L6" s="476"/>
      <c r="M6" s="476"/>
      <c r="N6" s="476"/>
      <c r="O6" s="476"/>
      <c r="P6" s="476"/>
      <c r="Q6" s="476"/>
      <c r="R6" s="476"/>
      <c r="S6" s="476"/>
      <c r="T6" s="476"/>
      <c r="U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7"/>
      <c r="BT6" s="477"/>
      <c r="BU6" s="477"/>
      <c r="BV6" s="477"/>
      <c r="BW6" s="477"/>
      <c r="BX6" s="478" t="s">
        <v>590</v>
      </c>
    </row>
    <row r="7" spans="1:82" s="254" customFormat="1" ht="42.75" customHeight="1">
      <c r="A7" s="479" t="s">
        <v>88</v>
      </c>
      <c r="B7" s="867" t="s">
        <v>591</v>
      </c>
      <c r="C7" s="867"/>
      <c r="D7" s="867"/>
      <c r="E7" s="867"/>
      <c r="F7" s="867"/>
      <c r="G7" s="867"/>
      <c r="H7" s="867"/>
      <c r="I7" s="867"/>
      <c r="J7" s="867"/>
      <c r="K7" s="867"/>
      <c r="L7" s="867"/>
      <c r="M7" s="867"/>
      <c r="N7" s="867"/>
      <c r="O7" s="868"/>
      <c r="P7" s="869" t="str">
        <f>IF(入力フォーム!D5="","",入力フォーム!D5)</f>
        <v/>
      </c>
      <c r="Q7" s="870"/>
      <c r="R7" s="870"/>
      <c r="S7" s="870"/>
      <c r="T7" s="870"/>
      <c r="U7" s="870"/>
      <c r="V7" s="870"/>
      <c r="W7" s="870"/>
      <c r="X7" s="870"/>
      <c r="Y7" s="870"/>
      <c r="Z7" s="870"/>
      <c r="AA7" s="870"/>
      <c r="AB7" s="870"/>
      <c r="AC7" s="870"/>
      <c r="AD7" s="870"/>
      <c r="AE7" s="870"/>
      <c r="AF7" s="870"/>
      <c r="AG7" s="870"/>
      <c r="AH7" s="870"/>
      <c r="AI7" s="870"/>
      <c r="AJ7" s="870"/>
      <c r="AK7" s="870"/>
      <c r="AL7" s="870"/>
      <c r="AM7" s="870"/>
      <c r="AN7" s="871"/>
      <c r="AO7" s="480" t="s">
        <v>89</v>
      </c>
      <c r="AP7" s="867" t="s">
        <v>439</v>
      </c>
      <c r="AQ7" s="867"/>
      <c r="AR7" s="867"/>
      <c r="AS7" s="867"/>
      <c r="AT7" s="867"/>
      <c r="AU7" s="867"/>
      <c r="AV7" s="867"/>
      <c r="AW7" s="867"/>
      <c r="AX7" s="867"/>
      <c r="AY7" s="867"/>
      <c r="AZ7" s="868"/>
      <c r="BA7" s="869" t="str">
        <f>IF(入力フォーム!D10="","",入力フォーム!D10)</f>
        <v/>
      </c>
      <c r="BB7" s="870"/>
      <c r="BC7" s="870"/>
      <c r="BD7" s="870"/>
      <c r="BE7" s="870"/>
      <c r="BF7" s="870"/>
      <c r="BG7" s="870"/>
      <c r="BH7" s="870"/>
      <c r="BI7" s="870"/>
      <c r="BJ7" s="870"/>
      <c r="BK7" s="870"/>
      <c r="BL7" s="870"/>
      <c r="BM7" s="870"/>
      <c r="BN7" s="870"/>
      <c r="BO7" s="870"/>
      <c r="BP7" s="870"/>
      <c r="BQ7" s="870"/>
      <c r="BR7" s="870"/>
      <c r="BS7" s="870"/>
      <c r="BT7" s="870"/>
      <c r="BU7" s="870"/>
      <c r="BV7" s="870"/>
      <c r="BW7" s="870"/>
      <c r="BX7" s="872"/>
    </row>
    <row r="8" spans="1:82" s="254" customFormat="1" ht="27" customHeight="1">
      <c r="A8" s="481" t="s">
        <v>90</v>
      </c>
      <c r="B8" s="873" t="s">
        <v>592</v>
      </c>
      <c r="C8" s="873"/>
      <c r="D8" s="873"/>
      <c r="E8" s="873"/>
      <c r="F8" s="873"/>
      <c r="G8" s="873"/>
      <c r="H8" s="873"/>
      <c r="I8" s="873"/>
      <c r="J8" s="873"/>
      <c r="K8" s="873"/>
      <c r="L8" s="873"/>
      <c r="M8" s="873"/>
      <c r="N8" s="873"/>
      <c r="O8" s="873"/>
      <c r="P8" s="873"/>
      <c r="Q8" s="873"/>
      <c r="R8" s="873"/>
      <c r="S8" s="873"/>
      <c r="T8" s="873"/>
      <c r="U8" s="873"/>
      <c r="V8" s="873"/>
      <c r="W8" s="873"/>
      <c r="X8" s="873"/>
      <c r="Y8" s="873"/>
      <c r="Z8" s="873"/>
      <c r="AA8" s="873"/>
      <c r="AB8" s="873"/>
      <c r="AC8" s="873"/>
      <c r="AD8" s="873"/>
      <c r="AE8" s="873"/>
      <c r="AF8" s="873"/>
      <c r="AG8" s="873"/>
      <c r="AH8" s="873"/>
      <c r="AI8" s="873"/>
      <c r="AJ8" s="873"/>
      <c r="AK8" s="873"/>
      <c r="AL8" s="873"/>
      <c r="AM8" s="873"/>
      <c r="AN8" s="873"/>
      <c r="AO8" s="873"/>
      <c r="AP8" s="873"/>
      <c r="AQ8" s="873"/>
      <c r="AR8" s="873"/>
      <c r="AS8" s="873"/>
      <c r="AT8" s="873"/>
      <c r="AU8" s="873"/>
      <c r="AV8" s="873"/>
      <c r="AW8" s="873"/>
      <c r="AX8" s="873"/>
      <c r="AY8" s="873"/>
      <c r="AZ8" s="873"/>
      <c r="BA8" s="873"/>
      <c r="BB8" s="873"/>
      <c r="BC8" s="873"/>
      <c r="BD8" s="873"/>
      <c r="BE8" s="873"/>
      <c r="BF8" s="873"/>
      <c r="BG8" s="873"/>
      <c r="BH8" s="873"/>
      <c r="BI8" s="873"/>
      <c r="BJ8" s="873"/>
      <c r="BK8" s="873"/>
      <c r="BL8" s="873"/>
      <c r="BM8" s="873"/>
      <c r="BN8" s="873"/>
      <c r="BO8" s="873"/>
      <c r="BP8" s="873"/>
      <c r="BQ8" s="873"/>
      <c r="BR8" s="873"/>
      <c r="BS8" s="873"/>
      <c r="BT8" s="873"/>
      <c r="BU8" s="873"/>
      <c r="BV8" s="873"/>
      <c r="BW8" s="873"/>
      <c r="BX8" s="874"/>
      <c r="CA8" s="482" t="s">
        <v>593</v>
      </c>
      <c r="CB8" s="483" t="s">
        <v>594</v>
      </c>
      <c r="CC8" s="875"/>
      <c r="CD8" s="875"/>
    </row>
    <row r="9" spans="1:82" s="254" customFormat="1" ht="22.5" customHeight="1">
      <c r="A9" s="485"/>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6"/>
      <c r="AY9" s="486"/>
      <c r="AZ9" s="486"/>
      <c r="BA9" s="486"/>
      <c r="BB9" s="486"/>
      <c r="BC9" s="486"/>
      <c r="BD9" s="486"/>
      <c r="BE9" s="486"/>
      <c r="BF9" s="486"/>
      <c r="BG9" s="486"/>
      <c r="BH9" s="486"/>
      <c r="BI9" s="486"/>
      <c r="BJ9" s="486"/>
      <c r="BK9" s="486"/>
      <c r="BL9" s="486"/>
      <c r="BM9" s="486"/>
      <c r="BN9" s="486"/>
      <c r="BO9" s="486"/>
      <c r="BP9" s="486"/>
      <c r="BQ9" s="486"/>
      <c r="BR9" s="486"/>
      <c r="BS9" s="486"/>
      <c r="BT9" s="486"/>
      <c r="BU9" s="486"/>
      <c r="BV9" s="486"/>
      <c r="BW9" s="486"/>
      <c r="BX9" s="487"/>
      <c r="CA9" s="488"/>
      <c r="CB9" s="489"/>
      <c r="CC9" s="484"/>
      <c r="CD9" s="484"/>
    </row>
    <row r="10" spans="1:82" s="254" customFormat="1" ht="34.5" customHeight="1" thickBot="1">
      <c r="A10" s="485"/>
      <c r="C10" s="876" t="s">
        <v>595</v>
      </c>
      <c r="D10" s="877"/>
      <c r="E10" s="877"/>
      <c r="F10" s="877"/>
      <c r="G10" s="877"/>
      <c r="H10" s="877"/>
      <c r="I10" s="877"/>
      <c r="J10" s="877"/>
      <c r="K10" s="878"/>
      <c r="L10" s="865" t="s">
        <v>98</v>
      </c>
      <c r="M10" s="865"/>
      <c r="N10" s="879"/>
      <c r="O10" s="876" t="s">
        <v>596</v>
      </c>
      <c r="P10" s="877"/>
      <c r="Q10" s="877"/>
      <c r="R10" s="877"/>
      <c r="S10" s="877"/>
      <c r="T10" s="877"/>
      <c r="U10" s="877"/>
      <c r="V10" s="877"/>
      <c r="W10" s="878"/>
      <c r="X10" s="880" t="s">
        <v>99</v>
      </c>
      <c r="Y10" s="880"/>
      <c r="Z10" s="881" t="s">
        <v>597</v>
      </c>
      <c r="AA10" s="882"/>
      <c r="AB10" s="882"/>
      <c r="AC10" s="882"/>
      <c r="AD10" s="882"/>
      <c r="AE10" s="882"/>
      <c r="AF10" s="882"/>
      <c r="AG10" s="882"/>
      <c r="AH10" s="883"/>
      <c r="AI10" s="490"/>
      <c r="AJ10" s="490"/>
      <c r="AK10" s="490"/>
      <c r="AL10" s="490"/>
      <c r="AM10" s="490"/>
      <c r="AN10" s="490"/>
      <c r="AO10" s="490"/>
      <c r="AP10" s="490"/>
      <c r="AQ10" s="490"/>
      <c r="AR10" s="490"/>
      <c r="AS10" s="490"/>
      <c r="AT10" s="490"/>
      <c r="AU10" s="490"/>
      <c r="AV10" s="490"/>
      <c r="AW10" s="490"/>
      <c r="AX10" s="490"/>
      <c r="AY10" s="490"/>
      <c r="AZ10" s="490"/>
      <c r="BA10" s="490"/>
      <c r="BB10" s="490"/>
      <c r="BC10" s="490"/>
      <c r="BD10" s="490"/>
      <c r="BE10" s="490"/>
      <c r="BF10" s="490"/>
      <c r="BG10" s="490"/>
      <c r="BH10" s="490"/>
      <c r="BI10" s="490"/>
      <c r="BJ10" s="490"/>
      <c r="BK10" s="490"/>
      <c r="BL10" s="490"/>
      <c r="BM10" s="490"/>
      <c r="BN10" s="490"/>
      <c r="BO10" s="490"/>
      <c r="BP10" s="490"/>
      <c r="BQ10" s="490"/>
      <c r="BR10" s="490"/>
      <c r="BS10" s="490"/>
      <c r="BT10" s="490"/>
      <c r="BU10" s="490"/>
      <c r="BV10" s="490"/>
      <c r="BW10" s="490"/>
      <c r="BX10" s="491"/>
      <c r="CA10" s="492">
        <v>1000</v>
      </c>
      <c r="CB10" s="489">
        <v>200000</v>
      </c>
    </row>
    <row r="11" spans="1:82" s="254" customFormat="1" ht="34.5" customHeight="1" thickBot="1">
      <c r="A11" s="485"/>
      <c r="C11" s="884">
        <f>AH22</f>
        <v>144</v>
      </c>
      <c r="D11" s="885"/>
      <c r="E11" s="886"/>
      <c r="F11" s="887" t="s">
        <v>97</v>
      </c>
      <c r="G11" s="888"/>
      <c r="H11" s="889">
        <f>AM22</f>
        <v>0</v>
      </c>
      <c r="I11" s="890"/>
      <c r="J11" s="887" t="s">
        <v>598</v>
      </c>
      <c r="K11" s="900"/>
      <c r="L11" s="865"/>
      <c r="M11" s="865"/>
      <c r="N11" s="879"/>
      <c r="O11" s="901" t="str">
        <f>IF(COUNTIF(入力フォーム!H16,"*☑*"),"400","800")</f>
        <v>800</v>
      </c>
      <c r="P11" s="902"/>
      <c r="Q11" s="902"/>
      <c r="R11" s="902"/>
      <c r="S11" s="902"/>
      <c r="T11" s="902"/>
      <c r="U11" s="902"/>
      <c r="V11" s="902"/>
      <c r="W11" s="903"/>
      <c r="X11" s="880"/>
      <c r="Y11" s="880"/>
      <c r="Z11" s="904">
        <f>IF(O11&lt;&gt;"",ROUNDDOWN((C11+H11/60)*O11,-2),"")</f>
        <v>115200</v>
      </c>
      <c r="AA11" s="905"/>
      <c r="AB11" s="905"/>
      <c r="AC11" s="905"/>
      <c r="AD11" s="905"/>
      <c r="AE11" s="905"/>
      <c r="AF11" s="905"/>
      <c r="AG11" s="905"/>
      <c r="AH11" s="906"/>
      <c r="AI11" s="490"/>
      <c r="AJ11" s="490"/>
      <c r="AK11" s="490"/>
      <c r="AL11" s="490"/>
      <c r="AM11" s="490"/>
      <c r="AN11" s="490"/>
      <c r="AO11" s="490"/>
      <c r="AP11" s="490"/>
      <c r="AQ11" s="490"/>
      <c r="AR11" s="490"/>
      <c r="AS11" s="490"/>
      <c r="AT11" s="490"/>
      <c r="AU11" s="490"/>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1"/>
      <c r="CA11" s="493">
        <v>800</v>
      </c>
      <c r="CB11" s="489">
        <v>110000</v>
      </c>
    </row>
    <row r="12" spans="1:82" s="231" customFormat="1" ht="34.5" customHeight="1">
      <c r="A12" s="494"/>
      <c r="B12" s="495"/>
      <c r="C12" s="495"/>
      <c r="D12" s="495"/>
      <c r="E12" s="495"/>
      <c r="F12" s="495"/>
      <c r="G12" s="495"/>
      <c r="H12" s="495"/>
      <c r="I12" s="495"/>
      <c r="J12" s="495"/>
      <c r="K12" s="495"/>
      <c r="L12" s="495"/>
      <c r="M12" s="495"/>
      <c r="N12" s="495"/>
      <c r="O12" s="495"/>
      <c r="P12" s="495"/>
      <c r="Q12" s="495"/>
      <c r="R12" s="495"/>
      <c r="S12" s="495"/>
      <c r="T12" s="495"/>
      <c r="U12" s="495"/>
      <c r="V12" s="495"/>
      <c r="W12" s="495"/>
      <c r="Z12" s="907" t="s">
        <v>599</v>
      </c>
      <c r="AA12" s="907"/>
      <c r="AB12" s="907"/>
      <c r="AC12" s="907"/>
      <c r="AD12" s="907"/>
      <c r="AE12" s="907"/>
      <c r="AF12" s="907"/>
      <c r="AG12" s="907"/>
      <c r="AH12" s="907"/>
      <c r="AI12" s="495"/>
      <c r="AJ12" s="495"/>
      <c r="AK12" s="495"/>
      <c r="AL12" s="495"/>
      <c r="AM12" s="495"/>
      <c r="AN12" s="495"/>
      <c r="AO12" s="495"/>
      <c r="AP12" s="495"/>
      <c r="AQ12" s="495"/>
      <c r="AR12" s="495"/>
      <c r="AS12" s="495"/>
      <c r="AT12" s="495"/>
      <c r="AU12" s="495"/>
      <c r="AV12" s="495"/>
      <c r="AW12" s="495"/>
      <c r="AX12" s="495"/>
      <c r="AY12" s="495"/>
      <c r="AZ12" s="495"/>
      <c r="BA12" s="495"/>
      <c r="BB12" s="495"/>
      <c r="BC12" s="495"/>
      <c r="BD12" s="495"/>
      <c r="BE12" s="495"/>
      <c r="BF12" s="495"/>
      <c r="BG12" s="495"/>
      <c r="BH12" s="495"/>
      <c r="BI12" s="495"/>
      <c r="BJ12" s="495"/>
      <c r="BK12" s="495"/>
      <c r="BL12" s="495"/>
      <c r="BM12" s="495"/>
      <c r="BN12" s="495"/>
      <c r="BO12" s="495"/>
      <c r="BP12" s="495"/>
      <c r="BQ12" s="495"/>
      <c r="BR12" s="495"/>
      <c r="BS12" s="495"/>
      <c r="BT12" s="495"/>
      <c r="BU12" s="495"/>
      <c r="BV12" s="495"/>
      <c r="BW12" s="495"/>
      <c r="BX12" s="496"/>
      <c r="CA12" s="493">
        <v>500</v>
      </c>
      <c r="CB12" s="489">
        <v>100000</v>
      </c>
    </row>
    <row r="13" spans="1:82" s="254" customFormat="1" ht="27" customHeight="1">
      <c r="A13" s="481" t="s">
        <v>91</v>
      </c>
      <c r="B13" s="873" t="s">
        <v>600</v>
      </c>
      <c r="C13" s="873"/>
      <c r="D13" s="873"/>
      <c r="E13" s="873"/>
      <c r="F13" s="873"/>
      <c r="G13" s="873"/>
      <c r="H13" s="873"/>
      <c r="I13" s="873"/>
      <c r="J13" s="873"/>
      <c r="K13" s="873"/>
      <c r="L13" s="873"/>
      <c r="M13" s="873"/>
      <c r="N13" s="873"/>
      <c r="O13" s="873"/>
      <c r="P13" s="873"/>
      <c r="Q13" s="873"/>
      <c r="R13" s="873"/>
      <c r="S13" s="873"/>
      <c r="T13" s="873"/>
      <c r="U13" s="873"/>
      <c r="V13" s="873"/>
      <c r="W13" s="873"/>
      <c r="X13" s="873"/>
      <c r="Y13" s="873"/>
      <c r="Z13" s="873"/>
      <c r="AA13" s="873"/>
      <c r="AB13" s="873"/>
      <c r="AC13" s="873"/>
      <c r="AD13" s="873"/>
      <c r="AE13" s="873"/>
      <c r="AF13" s="873"/>
      <c r="AG13" s="873"/>
      <c r="AH13" s="873"/>
      <c r="AI13" s="873"/>
      <c r="AJ13" s="873"/>
      <c r="AK13" s="873"/>
      <c r="AL13" s="873"/>
      <c r="AM13" s="873"/>
      <c r="AN13" s="873"/>
      <c r="AO13" s="873"/>
      <c r="AP13" s="873"/>
      <c r="AQ13" s="873"/>
      <c r="AR13" s="873"/>
      <c r="AS13" s="873"/>
      <c r="AT13" s="873"/>
      <c r="AU13" s="873"/>
      <c r="AV13" s="873"/>
      <c r="AW13" s="873"/>
      <c r="AX13" s="873"/>
      <c r="AY13" s="873"/>
      <c r="AZ13" s="873"/>
      <c r="BA13" s="873"/>
      <c r="BB13" s="873"/>
      <c r="BC13" s="873"/>
      <c r="BD13" s="873"/>
      <c r="BE13" s="873"/>
      <c r="BF13" s="873"/>
      <c r="BG13" s="873"/>
      <c r="BH13" s="873"/>
      <c r="BI13" s="873"/>
      <c r="BJ13" s="873"/>
      <c r="BK13" s="873"/>
      <c r="BL13" s="873"/>
      <c r="BM13" s="873"/>
      <c r="BN13" s="873"/>
      <c r="BO13" s="873"/>
      <c r="BP13" s="873"/>
      <c r="BQ13" s="873"/>
      <c r="BR13" s="873"/>
      <c r="BS13" s="873"/>
      <c r="BT13" s="873"/>
      <c r="BU13" s="873"/>
      <c r="BV13" s="873"/>
      <c r="BW13" s="873"/>
      <c r="BX13" s="874"/>
      <c r="CA13" s="493">
        <v>400</v>
      </c>
      <c r="CB13" s="489">
        <v>90000</v>
      </c>
    </row>
    <row r="14" spans="1:82" s="254" customFormat="1" ht="22.5" customHeight="1">
      <c r="A14" s="485"/>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486"/>
      <c r="AR14" s="486"/>
      <c r="AS14" s="486"/>
      <c r="AT14" s="486"/>
      <c r="AU14" s="486"/>
      <c r="AV14" s="486"/>
      <c r="AW14" s="486"/>
      <c r="AX14" s="486"/>
      <c r="AY14" s="486"/>
      <c r="AZ14" s="486"/>
      <c r="BA14" s="486"/>
      <c r="BB14" s="486"/>
      <c r="BC14" s="486"/>
      <c r="BD14" s="486"/>
      <c r="BE14" s="486"/>
      <c r="BF14" s="486"/>
      <c r="BG14" s="486"/>
      <c r="BH14" s="486"/>
      <c r="BI14" s="486"/>
      <c r="BJ14" s="486"/>
      <c r="BK14" s="486"/>
      <c r="BL14" s="486"/>
      <c r="BM14" s="486"/>
      <c r="BN14" s="486"/>
      <c r="BO14" s="486"/>
      <c r="BP14" s="486"/>
      <c r="BQ14" s="486"/>
      <c r="BR14" s="486"/>
      <c r="BS14" s="486"/>
      <c r="BT14" s="486"/>
      <c r="BU14" s="486"/>
      <c r="BV14" s="486"/>
      <c r="BW14" s="486"/>
      <c r="BX14" s="487"/>
      <c r="CA14" s="493">
        <v>200</v>
      </c>
      <c r="CB14" s="489">
        <v>50000</v>
      </c>
    </row>
    <row r="15" spans="1:82" s="254" customFormat="1" ht="46.5" customHeight="1" thickBot="1">
      <c r="A15" s="485"/>
      <c r="B15" s="908" t="s">
        <v>601</v>
      </c>
      <c r="C15" s="909" t="s">
        <v>602</v>
      </c>
      <c r="D15" s="909"/>
      <c r="E15" s="909"/>
      <c r="F15" s="909"/>
      <c r="G15" s="909"/>
      <c r="H15" s="909"/>
      <c r="I15" s="909"/>
      <c r="J15" s="909"/>
      <c r="K15" s="909"/>
      <c r="L15" s="893" t="s">
        <v>603</v>
      </c>
      <c r="M15" s="894"/>
      <c r="N15" s="894" t="s">
        <v>85</v>
      </c>
      <c r="O15" s="910" t="s">
        <v>604</v>
      </c>
      <c r="P15" s="911"/>
      <c r="Q15" s="911"/>
      <c r="R15" s="911"/>
      <c r="S15" s="911"/>
      <c r="T15" s="911"/>
      <c r="U15" s="911"/>
      <c r="V15" s="911"/>
      <c r="W15" s="911"/>
      <c r="X15" s="891" t="s">
        <v>98</v>
      </c>
      <c r="Y15" s="892"/>
      <c r="Z15" s="876" t="s">
        <v>605</v>
      </c>
      <c r="AA15" s="877"/>
      <c r="AB15" s="877"/>
      <c r="AC15" s="877"/>
      <c r="AD15" s="877"/>
      <c r="AE15" s="877"/>
      <c r="AF15" s="877"/>
      <c r="AG15" s="877"/>
      <c r="AH15" s="878"/>
      <c r="AI15" s="891" t="s">
        <v>108</v>
      </c>
      <c r="AJ15" s="892"/>
      <c r="AK15" s="876" t="s">
        <v>606</v>
      </c>
      <c r="AL15" s="877"/>
      <c r="AM15" s="877"/>
      <c r="AN15" s="877"/>
      <c r="AO15" s="877"/>
      <c r="AP15" s="877"/>
      <c r="AQ15" s="877"/>
      <c r="AR15" s="877"/>
      <c r="AS15" s="878"/>
      <c r="AT15" s="893" t="s">
        <v>87</v>
      </c>
      <c r="AU15" s="894" t="s">
        <v>607</v>
      </c>
      <c r="AV15" s="923" t="s">
        <v>98</v>
      </c>
      <c r="AW15" s="923"/>
      <c r="AX15" s="876" t="s">
        <v>608</v>
      </c>
      <c r="AY15" s="877"/>
      <c r="AZ15" s="877"/>
      <c r="BA15" s="877"/>
      <c r="BB15" s="877"/>
      <c r="BC15" s="877"/>
      <c r="BD15" s="877"/>
      <c r="BE15" s="877"/>
      <c r="BF15" s="878"/>
      <c r="BG15" s="924" t="s">
        <v>99</v>
      </c>
      <c r="BH15" s="880"/>
      <c r="BI15" s="881" t="s">
        <v>609</v>
      </c>
      <c r="BJ15" s="882"/>
      <c r="BK15" s="882"/>
      <c r="BL15" s="882"/>
      <c r="BM15" s="882"/>
      <c r="BN15" s="882"/>
      <c r="BO15" s="882"/>
      <c r="BP15" s="882"/>
      <c r="BQ15" s="883"/>
      <c r="BT15" s="490"/>
      <c r="BU15" s="490"/>
      <c r="BV15" s="490"/>
      <c r="BW15" s="490"/>
      <c r="BX15" s="491"/>
      <c r="CA15" s="493">
        <v>100</v>
      </c>
      <c r="CB15" s="489">
        <v>30000</v>
      </c>
    </row>
    <row r="16" spans="1:82" s="231" customFormat="1" ht="34.5" customHeight="1" thickBot="1">
      <c r="A16" s="485"/>
      <c r="B16" s="908"/>
      <c r="C16" s="925" t="str">
        <f>IF(AX16&lt;&gt;"",COUNTIFS(AQ22:AU31,CA27),"")</f>
        <v/>
      </c>
      <c r="D16" s="925"/>
      <c r="E16" s="925"/>
      <c r="F16" s="925"/>
      <c r="G16" s="925"/>
      <c r="H16" s="925"/>
      <c r="I16" s="925"/>
      <c r="J16" s="925"/>
      <c r="K16" s="925"/>
      <c r="L16" s="893"/>
      <c r="M16" s="894"/>
      <c r="N16" s="894"/>
      <c r="O16" s="925" t="str">
        <f>IF(AX16&lt;&gt;"",COUNTIFS(AV22:AZ31,CA27),"")</f>
        <v/>
      </c>
      <c r="P16" s="925"/>
      <c r="Q16" s="925"/>
      <c r="R16" s="925"/>
      <c r="S16" s="925"/>
      <c r="T16" s="925"/>
      <c r="U16" s="925"/>
      <c r="V16" s="925"/>
      <c r="W16" s="925"/>
      <c r="X16" s="891"/>
      <c r="Y16" s="892"/>
      <c r="Z16" s="895" t="str">
        <f>IF(AX16&lt;&gt;"",INT((SUM(BA22:BC31)*60+SUM(BF22:BG31))/60),"")</f>
        <v/>
      </c>
      <c r="AA16" s="896"/>
      <c r="AB16" s="896"/>
      <c r="AC16" s="897" t="s">
        <v>97</v>
      </c>
      <c r="AD16" s="897"/>
      <c r="AE16" s="898" t="str">
        <f>IF(AX16&lt;&gt;"",MINUTE(((SUM(BA22:BC31)*60+SUM(BF22:BG31))/60-Z16)/24),"")</f>
        <v/>
      </c>
      <c r="AF16" s="898"/>
      <c r="AG16" s="897" t="s">
        <v>598</v>
      </c>
      <c r="AH16" s="899"/>
      <c r="AI16" s="891"/>
      <c r="AJ16" s="892"/>
      <c r="AK16" s="895" t="str">
        <f>IF(AX16&lt;&gt;"",INT((SUM(BJ22:BL31)*60+SUM(BO22:BP31))/60),"")</f>
        <v/>
      </c>
      <c r="AL16" s="896"/>
      <c r="AM16" s="896"/>
      <c r="AN16" s="897" t="s">
        <v>97</v>
      </c>
      <c r="AO16" s="897"/>
      <c r="AP16" s="898" t="str">
        <f>IF(AX16&lt;&gt;"",MINUTE(((SUM(BJ22:BL31)*60+SUM(BO22:BP31))/60-AK16)/24),"")</f>
        <v/>
      </c>
      <c r="AQ16" s="898"/>
      <c r="AR16" s="897" t="s">
        <v>598</v>
      </c>
      <c r="AS16" s="899"/>
      <c r="AT16" s="893"/>
      <c r="AU16" s="894"/>
      <c r="AV16" s="923"/>
      <c r="AW16" s="923"/>
      <c r="AX16" s="915"/>
      <c r="AY16" s="916"/>
      <c r="AZ16" s="916"/>
      <c r="BA16" s="916"/>
      <c r="BB16" s="916"/>
      <c r="BC16" s="916"/>
      <c r="BD16" s="916"/>
      <c r="BE16" s="916"/>
      <c r="BF16" s="917"/>
      <c r="BG16" s="924"/>
      <c r="BH16" s="880"/>
      <c r="BI16" s="904" t="str">
        <f>IF(AX16&lt;&gt;"",ROUNDDOWN((C16+O16*(Z16+AP16/60)/(AK16+AE16/60))*AX16,-2),"")</f>
        <v/>
      </c>
      <c r="BJ16" s="905"/>
      <c r="BK16" s="905"/>
      <c r="BL16" s="905"/>
      <c r="BM16" s="905"/>
      <c r="BN16" s="905"/>
      <c r="BO16" s="905"/>
      <c r="BP16" s="905"/>
      <c r="BQ16" s="906"/>
      <c r="BT16" s="490"/>
      <c r="BU16" s="490"/>
      <c r="BV16" s="490"/>
      <c r="BW16" s="490"/>
      <c r="BX16" s="491"/>
      <c r="CB16" s="254"/>
    </row>
    <row r="17" spans="1:81" s="231" customFormat="1" ht="34.5" customHeight="1">
      <c r="A17" s="494"/>
      <c r="B17" s="497"/>
      <c r="C17" s="497"/>
      <c r="D17" s="497"/>
      <c r="E17" s="497"/>
      <c r="F17" s="497"/>
      <c r="G17" s="497"/>
      <c r="H17" s="497"/>
      <c r="I17" s="497"/>
      <c r="J17" s="497"/>
      <c r="K17" s="497"/>
      <c r="L17" s="497"/>
      <c r="M17" s="497"/>
      <c r="N17" s="497"/>
      <c r="O17" s="497"/>
      <c r="P17" s="498"/>
      <c r="Q17" s="497"/>
      <c r="R17" s="497"/>
      <c r="S17" s="497"/>
      <c r="T17" s="497"/>
      <c r="U17" s="497"/>
      <c r="V17" s="497"/>
      <c r="W17" s="497"/>
      <c r="X17" s="497"/>
      <c r="Y17" s="497"/>
      <c r="Z17" s="497"/>
      <c r="AA17" s="497"/>
      <c r="AB17" s="497"/>
      <c r="AC17" s="497"/>
      <c r="AD17" s="497"/>
      <c r="AE17" s="499"/>
      <c r="AF17" s="499"/>
      <c r="AG17" s="499"/>
      <c r="AH17" s="500"/>
      <c r="AI17" s="501"/>
      <c r="AJ17" s="501"/>
      <c r="AK17" s="501"/>
      <c r="AL17" s="502"/>
      <c r="AM17" s="500"/>
      <c r="AN17" s="501"/>
      <c r="AO17" s="501"/>
      <c r="AP17" s="500"/>
      <c r="AQ17" s="500"/>
      <c r="AR17" s="500"/>
      <c r="AS17" s="500"/>
      <c r="AT17" s="501"/>
      <c r="AU17" s="501"/>
      <c r="AZ17" s="503"/>
      <c r="BA17" s="500"/>
      <c r="BB17" s="500"/>
      <c r="BC17" s="497"/>
      <c r="BD17" s="497"/>
      <c r="BE17" s="504"/>
      <c r="BF17" s="505"/>
      <c r="BG17" s="506"/>
      <c r="BH17" s="506"/>
      <c r="BI17" s="907" t="s">
        <v>610</v>
      </c>
      <c r="BJ17" s="907"/>
      <c r="BK17" s="907"/>
      <c r="BL17" s="907"/>
      <c r="BM17" s="907"/>
      <c r="BN17" s="907"/>
      <c r="BO17" s="907"/>
      <c r="BP17" s="907"/>
      <c r="BQ17" s="907"/>
      <c r="BT17" s="507"/>
      <c r="BU17" s="507"/>
      <c r="BV17" s="507"/>
      <c r="BW17" s="507"/>
      <c r="BX17" s="508"/>
      <c r="CB17" s="484"/>
    </row>
    <row r="18" spans="1:81" s="254" customFormat="1" ht="34.5" customHeight="1">
      <c r="A18" s="509" t="s">
        <v>93</v>
      </c>
      <c r="B18" s="918" t="s">
        <v>611</v>
      </c>
      <c r="C18" s="918"/>
      <c r="D18" s="918"/>
      <c r="E18" s="918"/>
      <c r="F18" s="918"/>
      <c r="G18" s="918"/>
      <c r="H18" s="918"/>
      <c r="I18" s="918"/>
      <c r="J18" s="918"/>
      <c r="K18" s="918"/>
      <c r="L18" s="918"/>
      <c r="M18" s="918"/>
      <c r="N18" s="918"/>
      <c r="O18" s="918"/>
      <c r="P18" s="918"/>
      <c r="Q18" s="918"/>
      <c r="R18" s="918"/>
      <c r="S18" s="918"/>
      <c r="T18" s="918"/>
      <c r="U18" s="918"/>
      <c r="V18" s="918"/>
      <c r="W18" s="918"/>
      <c r="X18" s="918"/>
      <c r="Y18" s="918"/>
      <c r="Z18" s="918"/>
      <c r="AA18" s="918"/>
      <c r="AB18" s="918"/>
      <c r="AC18" s="918"/>
      <c r="AD18" s="918"/>
      <c r="AE18" s="918"/>
      <c r="AF18" s="918"/>
      <c r="AG18" s="918"/>
      <c r="AH18" s="918"/>
      <c r="AI18" s="918"/>
      <c r="AJ18" s="918"/>
      <c r="AK18" s="918"/>
      <c r="AL18" s="918"/>
      <c r="AM18" s="918"/>
      <c r="AN18" s="918"/>
      <c r="AO18" s="918"/>
      <c r="AP18" s="918"/>
      <c r="AQ18" s="918"/>
      <c r="AR18" s="918"/>
      <c r="AS18" s="918"/>
      <c r="AT18" s="918"/>
      <c r="AU18" s="918"/>
      <c r="AV18" s="918"/>
      <c r="AW18" s="918"/>
      <c r="AX18" s="918"/>
      <c r="AY18" s="918"/>
      <c r="AZ18" s="918"/>
      <c r="BA18" s="918"/>
      <c r="BB18" s="918"/>
      <c r="BC18" s="918"/>
      <c r="BD18" s="918"/>
      <c r="BE18" s="918"/>
      <c r="BF18" s="918"/>
      <c r="BG18" s="918"/>
      <c r="BH18" s="918"/>
      <c r="BI18" s="918"/>
      <c r="BJ18" s="918"/>
      <c r="BK18" s="918"/>
      <c r="BL18" s="918"/>
      <c r="BM18" s="918"/>
      <c r="BN18" s="918"/>
      <c r="BO18" s="918"/>
      <c r="BP18" s="918"/>
      <c r="BQ18" s="918"/>
      <c r="BR18" s="918"/>
      <c r="BS18" s="918"/>
      <c r="BT18" s="918"/>
      <c r="BU18" s="918"/>
      <c r="BV18" s="918"/>
      <c r="BW18" s="918"/>
      <c r="BX18" s="919"/>
      <c r="CA18" s="231"/>
      <c r="CB18" s="484"/>
    </row>
    <row r="19" spans="1:81" s="254" customFormat="1" ht="42" customHeight="1">
      <c r="A19" s="510"/>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913" t="s">
        <v>612</v>
      </c>
      <c r="AR19" s="913"/>
      <c r="AS19" s="913"/>
      <c r="AT19" s="913"/>
      <c r="AU19" s="913"/>
      <c r="AV19" s="913"/>
      <c r="AW19" s="913"/>
      <c r="AX19" s="913"/>
      <c r="AY19" s="913"/>
      <c r="AZ19" s="913"/>
      <c r="BA19" s="913"/>
      <c r="BB19" s="913"/>
      <c r="BC19" s="913"/>
      <c r="BD19" s="913"/>
      <c r="BE19" s="913"/>
      <c r="BF19" s="913"/>
      <c r="BG19" s="913"/>
      <c r="BH19" s="913"/>
      <c r="BI19" s="913"/>
      <c r="BJ19" s="913"/>
      <c r="BK19" s="913"/>
      <c r="BL19" s="913"/>
      <c r="BM19" s="913"/>
      <c r="BN19" s="913"/>
      <c r="BO19" s="913"/>
      <c r="BP19" s="913"/>
      <c r="BQ19" s="913"/>
      <c r="BR19" s="913"/>
      <c r="BS19" s="920" t="s">
        <v>418</v>
      </c>
      <c r="BT19" s="921"/>
      <c r="BU19" s="921"/>
      <c r="BV19" s="921"/>
      <c r="BW19" s="921"/>
      <c r="BX19" s="922"/>
      <c r="CA19" s="231"/>
      <c r="CB19" s="484"/>
    </row>
    <row r="20" spans="1:81" s="254" customFormat="1" ht="42" customHeight="1">
      <c r="A20" s="912" t="s">
        <v>613</v>
      </c>
      <c r="B20" s="913" t="s">
        <v>614</v>
      </c>
      <c r="C20" s="913"/>
      <c r="D20" s="913"/>
      <c r="E20" s="913"/>
      <c r="F20" s="913"/>
      <c r="G20" s="913"/>
      <c r="H20" s="913"/>
      <c r="I20" s="913"/>
      <c r="J20" s="913"/>
      <c r="K20" s="913" t="s">
        <v>615</v>
      </c>
      <c r="L20" s="913"/>
      <c r="M20" s="913"/>
      <c r="N20" s="913"/>
      <c r="O20" s="913"/>
      <c r="P20" s="913"/>
      <c r="Q20" s="913"/>
      <c r="R20" s="913"/>
      <c r="S20" s="913"/>
      <c r="T20" s="914" t="s">
        <v>616</v>
      </c>
      <c r="U20" s="913"/>
      <c r="V20" s="913"/>
      <c r="W20" s="913"/>
      <c r="X20" s="913"/>
      <c r="Y20" s="913"/>
      <c r="Z20" s="913"/>
      <c r="AA20" s="913"/>
      <c r="AB20" s="913"/>
      <c r="AC20" s="913" t="s">
        <v>617</v>
      </c>
      <c r="AD20" s="913"/>
      <c r="AE20" s="913"/>
      <c r="AF20" s="913"/>
      <c r="AG20" s="913"/>
      <c r="AH20" s="909" t="s">
        <v>618</v>
      </c>
      <c r="AI20" s="909"/>
      <c r="AJ20" s="909"/>
      <c r="AK20" s="909"/>
      <c r="AL20" s="909"/>
      <c r="AM20" s="909"/>
      <c r="AN20" s="909"/>
      <c r="AO20" s="909"/>
      <c r="AP20" s="909"/>
      <c r="AQ20" s="935" t="s">
        <v>619</v>
      </c>
      <c r="AR20" s="936"/>
      <c r="AS20" s="936"/>
      <c r="AT20" s="936"/>
      <c r="AU20" s="937"/>
      <c r="AV20" s="941" t="s">
        <v>620</v>
      </c>
      <c r="AW20" s="942"/>
      <c r="AX20" s="942"/>
      <c r="AY20" s="942"/>
      <c r="AZ20" s="942"/>
      <c r="BA20" s="942"/>
      <c r="BB20" s="942"/>
      <c r="BC20" s="942"/>
      <c r="BD20" s="942"/>
      <c r="BE20" s="942"/>
      <c r="BF20" s="942"/>
      <c r="BG20" s="942"/>
      <c r="BH20" s="942"/>
      <c r="BI20" s="942"/>
      <c r="BJ20" s="942"/>
      <c r="BK20" s="942"/>
      <c r="BL20" s="942"/>
      <c r="BM20" s="942"/>
      <c r="BN20" s="942"/>
      <c r="BO20" s="942"/>
      <c r="BP20" s="942"/>
      <c r="BQ20" s="942"/>
      <c r="BR20" s="943"/>
      <c r="BS20" s="935" t="s">
        <v>621</v>
      </c>
      <c r="BT20" s="936"/>
      <c r="BU20" s="936"/>
      <c r="BV20" s="936"/>
      <c r="BW20" s="936"/>
      <c r="BX20" s="944"/>
      <c r="CA20" s="231"/>
      <c r="CB20" s="484"/>
      <c r="CC20" s="231"/>
    </row>
    <row r="21" spans="1:81" s="254" customFormat="1" ht="42" customHeight="1">
      <c r="A21" s="912"/>
      <c r="B21" s="913"/>
      <c r="C21" s="913"/>
      <c r="D21" s="913"/>
      <c r="E21" s="913"/>
      <c r="F21" s="913"/>
      <c r="G21" s="913"/>
      <c r="H21" s="913"/>
      <c r="I21" s="913"/>
      <c r="J21" s="913"/>
      <c r="K21" s="913"/>
      <c r="L21" s="913"/>
      <c r="M21" s="913"/>
      <c r="N21" s="913"/>
      <c r="O21" s="913"/>
      <c r="P21" s="913"/>
      <c r="Q21" s="913"/>
      <c r="R21" s="913"/>
      <c r="S21" s="913"/>
      <c r="T21" s="913"/>
      <c r="U21" s="913"/>
      <c r="V21" s="913"/>
      <c r="W21" s="913"/>
      <c r="X21" s="913"/>
      <c r="Y21" s="913"/>
      <c r="Z21" s="913"/>
      <c r="AA21" s="913"/>
      <c r="AB21" s="913"/>
      <c r="AC21" s="913"/>
      <c r="AD21" s="913"/>
      <c r="AE21" s="913"/>
      <c r="AF21" s="913"/>
      <c r="AG21" s="913"/>
      <c r="AH21" s="909"/>
      <c r="AI21" s="909"/>
      <c r="AJ21" s="909"/>
      <c r="AK21" s="909"/>
      <c r="AL21" s="909"/>
      <c r="AM21" s="909"/>
      <c r="AN21" s="909"/>
      <c r="AO21" s="909"/>
      <c r="AP21" s="909"/>
      <c r="AQ21" s="938"/>
      <c r="AR21" s="939"/>
      <c r="AS21" s="939"/>
      <c r="AT21" s="939"/>
      <c r="AU21" s="940"/>
      <c r="AV21" s="946" t="s">
        <v>622</v>
      </c>
      <c r="AW21" s="939"/>
      <c r="AX21" s="939"/>
      <c r="AY21" s="939"/>
      <c r="AZ21" s="940"/>
      <c r="BA21" s="947" t="s">
        <v>623</v>
      </c>
      <c r="BB21" s="948"/>
      <c r="BC21" s="948"/>
      <c r="BD21" s="948"/>
      <c r="BE21" s="948"/>
      <c r="BF21" s="948"/>
      <c r="BG21" s="948"/>
      <c r="BH21" s="948"/>
      <c r="BI21" s="949"/>
      <c r="BJ21" s="947" t="s">
        <v>624</v>
      </c>
      <c r="BK21" s="948"/>
      <c r="BL21" s="948"/>
      <c r="BM21" s="948"/>
      <c r="BN21" s="948"/>
      <c r="BO21" s="948"/>
      <c r="BP21" s="948"/>
      <c r="BQ21" s="948"/>
      <c r="BR21" s="949"/>
      <c r="BS21" s="938"/>
      <c r="BT21" s="939"/>
      <c r="BU21" s="939"/>
      <c r="BV21" s="939"/>
      <c r="BW21" s="939"/>
      <c r="BX21" s="945"/>
      <c r="CA21" s="231"/>
      <c r="CB21" s="484"/>
    </row>
    <row r="22" spans="1:81" s="254" customFormat="1" ht="42" customHeight="1">
      <c r="A22" s="512">
        <v>1</v>
      </c>
      <c r="B22" s="926" t="str">
        <f>IF(入力フォーム!D33="","",入力フォーム!D33)</f>
        <v/>
      </c>
      <c r="C22" s="926"/>
      <c r="D22" s="926"/>
      <c r="E22" s="926"/>
      <c r="F22" s="926"/>
      <c r="G22" s="926"/>
      <c r="H22" s="926"/>
      <c r="I22" s="926"/>
      <c r="J22" s="926"/>
      <c r="K22" s="926" t="str">
        <f>IF(入力フォーム!D34="","",入力フォーム!D34)</f>
        <v/>
      </c>
      <c r="L22" s="926"/>
      <c r="M22" s="926"/>
      <c r="N22" s="926"/>
      <c r="O22" s="926"/>
      <c r="P22" s="926"/>
      <c r="Q22" s="926"/>
      <c r="R22" s="926"/>
      <c r="S22" s="926"/>
      <c r="T22" s="926" t="str">
        <f>IF(入力フォーム!D35="","",入力フォーム!D35)</f>
        <v/>
      </c>
      <c r="U22" s="926"/>
      <c r="V22" s="926"/>
      <c r="W22" s="926"/>
      <c r="X22" s="926"/>
      <c r="Y22" s="926"/>
      <c r="Z22" s="926"/>
      <c r="AA22" s="926"/>
      <c r="AB22" s="926"/>
      <c r="AC22" s="927">
        <v>1</v>
      </c>
      <c r="AD22" s="928"/>
      <c r="AE22" s="928"/>
      <c r="AF22" s="928"/>
      <c r="AG22" s="929"/>
      <c r="AH22" s="930">
        <f>'様式第8－1号'!BI8</f>
        <v>144</v>
      </c>
      <c r="AI22" s="931"/>
      <c r="AJ22" s="932"/>
      <c r="AK22" s="933" t="s">
        <v>97</v>
      </c>
      <c r="AL22" s="934"/>
      <c r="AM22" s="956">
        <f>'様式第8－1号'!BQ8</f>
        <v>0</v>
      </c>
      <c r="AN22" s="957"/>
      <c r="AO22" s="933" t="s">
        <v>598</v>
      </c>
      <c r="AP22" s="958"/>
      <c r="AQ22" s="959"/>
      <c r="AR22" s="959"/>
      <c r="AS22" s="959"/>
      <c r="AT22" s="959"/>
      <c r="AU22" s="959"/>
      <c r="AV22" s="959"/>
      <c r="AW22" s="959"/>
      <c r="AX22" s="959"/>
      <c r="AY22" s="959"/>
      <c r="AZ22" s="959"/>
      <c r="BA22" s="954"/>
      <c r="BB22" s="955"/>
      <c r="BC22" s="955"/>
      <c r="BD22" s="897" t="s">
        <v>97</v>
      </c>
      <c r="BE22" s="897"/>
      <c r="BF22" s="953"/>
      <c r="BG22" s="953"/>
      <c r="BH22" s="897" t="s">
        <v>598</v>
      </c>
      <c r="BI22" s="899"/>
      <c r="BJ22" s="954"/>
      <c r="BK22" s="955"/>
      <c r="BL22" s="955"/>
      <c r="BM22" s="897" t="s">
        <v>97</v>
      </c>
      <c r="BN22" s="897"/>
      <c r="BO22" s="953"/>
      <c r="BP22" s="953"/>
      <c r="BQ22" s="897" t="s">
        <v>598</v>
      </c>
      <c r="BR22" s="899"/>
      <c r="BS22" s="950"/>
      <c r="BT22" s="951"/>
      <c r="BU22" s="951"/>
      <c r="BV22" s="951"/>
      <c r="BW22" s="951"/>
      <c r="BX22" s="952"/>
      <c r="CA22" s="231"/>
      <c r="CB22" s="484"/>
    </row>
    <row r="23" spans="1:81" s="514" customFormat="1" ht="40.5" customHeight="1">
      <c r="A23" s="513">
        <v>2</v>
      </c>
      <c r="B23" s="960"/>
      <c r="C23" s="960"/>
      <c r="D23" s="960"/>
      <c r="E23" s="960"/>
      <c r="F23" s="960"/>
      <c r="G23" s="960"/>
      <c r="H23" s="960"/>
      <c r="I23" s="960"/>
      <c r="J23" s="960"/>
      <c r="K23" s="926"/>
      <c r="L23" s="926"/>
      <c r="M23" s="926"/>
      <c r="N23" s="926"/>
      <c r="O23" s="926"/>
      <c r="P23" s="926"/>
      <c r="Q23" s="926"/>
      <c r="R23" s="926"/>
      <c r="S23" s="926"/>
      <c r="T23" s="960"/>
      <c r="U23" s="960"/>
      <c r="V23" s="960"/>
      <c r="W23" s="960"/>
      <c r="X23" s="960"/>
      <c r="Y23" s="960"/>
      <c r="Z23" s="960"/>
      <c r="AA23" s="960"/>
      <c r="AB23" s="960"/>
      <c r="AC23" s="927"/>
      <c r="AD23" s="928"/>
      <c r="AE23" s="928"/>
      <c r="AF23" s="928"/>
      <c r="AG23" s="929"/>
      <c r="AH23" s="961"/>
      <c r="AI23" s="962"/>
      <c r="AJ23" s="963"/>
      <c r="AK23" s="933" t="s">
        <v>97</v>
      </c>
      <c r="AL23" s="934"/>
      <c r="AM23" s="956"/>
      <c r="AN23" s="957"/>
      <c r="AO23" s="933" t="s">
        <v>598</v>
      </c>
      <c r="AP23" s="958"/>
      <c r="AQ23" s="959"/>
      <c r="AR23" s="959"/>
      <c r="AS23" s="959"/>
      <c r="AT23" s="959"/>
      <c r="AU23" s="959"/>
      <c r="AV23" s="959"/>
      <c r="AW23" s="959"/>
      <c r="AX23" s="959"/>
      <c r="AY23" s="959"/>
      <c r="AZ23" s="959"/>
      <c r="BA23" s="954"/>
      <c r="BB23" s="955"/>
      <c r="BC23" s="955"/>
      <c r="BD23" s="897" t="s">
        <v>97</v>
      </c>
      <c r="BE23" s="897"/>
      <c r="BF23" s="953"/>
      <c r="BG23" s="953"/>
      <c r="BH23" s="897" t="s">
        <v>598</v>
      </c>
      <c r="BI23" s="899"/>
      <c r="BJ23" s="954"/>
      <c r="BK23" s="955"/>
      <c r="BL23" s="955"/>
      <c r="BM23" s="897" t="s">
        <v>97</v>
      </c>
      <c r="BN23" s="897"/>
      <c r="BO23" s="953"/>
      <c r="BP23" s="953"/>
      <c r="BQ23" s="897" t="s">
        <v>598</v>
      </c>
      <c r="BR23" s="899"/>
      <c r="BS23" s="950"/>
      <c r="BT23" s="951"/>
      <c r="BU23" s="951"/>
      <c r="BV23" s="951"/>
      <c r="BW23" s="951"/>
      <c r="BX23" s="952"/>
      <c r="CA23" s="231"/>
      <c r="CB23" s="484"/>
    </row>
    <row r="24" spans="1:81" s="514" customFormat="1" ht="41.25" customHeight="1">
      <c r="A24" s="513">
        <v>3</v>
      </c>
      <c r="B24" s="960"/>
      <c r="C24" s="960"/>
      <c r="D24" s="960"/>
      <c r="E24" s="960"/>
      <c r="F24" s="960"/>
      <c r="G24" s="960"/>
      <c r="H24" s="960"/>
      <c r="I24" s="960"/>
      <c r="J24" s="960"/>
      <c r="K24" s="960"/>
      <c r="L24" s="960"/>
      <c r="M24" s="960"/>
      <c r="N24" s="960"/>
      <c r="O24" s="960"/>
      <c r="P24" s="960"/>
      <c r="Q24" s="960"/>
      <c r="R24" s="960"/>
      <c r="S24" s="960"/>
      <c r="T24" s="960"/>
      <c r="U24" s="960"/>
      <c r="V24" s="960"/>
      <c r="W24" s="960"/>
      <c r="X24" s="960"/>
      <c r="Y24" s="960"/>
      <c r="Z24" s="960"/>
      <c r="AA24" s="960"/>
      <c r="AB24" s="960"/>
      <c r="AC24" s="927"/>
      <c r="AD24" s="928"/>
      <c r="AE24" s="928"/>
      <c r="AF24" s="928"/>
      <c r="AG24" s="929"/>
      <c r="AH24" s="961"/>
      <c r="AI24" s="962"/>
      <c r="AJ24" s="963"/>
      <c r="AK24" s="933" t="s">
        <v>97</v>
      </c>
      <c r="AL24" s="934"/>
      <c r="AM24" s="956"/>
      <c r="AN24" s="957"/>
      <c r="AO24" s="933" t="s">
        <v>598</v>
      </c>
      <c r="AP24" s="958"/>
      <c r="AQ24" s="959"/>
      <c r="AR24" s="959"/>
      <c r="AS24" s="959"/>
      <c r="AT24" s="959"/>
      <c r="AU24" s="959"/>
      <c r="AV24" s="959"/>
      <c r="AW24" s="959"/>
      <c r="AX24" s="959"/>
      <c r="AY24" s="959"/>
      <c r="AZ24" s="959"/>
      <c r="BA24" s="954"/>
      <c r="BB24" s="955"/>
      <c r="BC24" s="955"/>
      <c r="BD24" s="897" t="s">
        <v>97</v>
      </c>
      <c r="BE24" s="897"/>
      <c r="BF24" s="953"/>
      <c r="BG24" s="953"/>
      <c r="BH24" s="897" t="s">
        <v>598</v>
      </c>
      <c r="BI24" s="899"/>
      <c r="BJ24" s="954"/>
      <c r="BK24" s="955"/>
      <c r="BL24" s="955"/>
      <c r="BM24" s="897" t="s">
        <v>97</v>
      </c>
      <c r="BN24" s="897"/>
      <c r="BO24" s="953"/>
      <c r="BP24" s="953"/>
      <c r="BQ24" s="897" t="s">
        <v>598</v>
      </c>
      <c r="BR24" s="899"/>
      <c r="BS24" s="950"/>
      <c r="BT24" s="951"/>
      <c r="BU24" s="951"/>
      <c r="BV24" s="951"/>
      <c r="BW24" s="951"/>
      <c r="BX24" s="952"/>
      <c r="CA24" s="231"/>
    </row>
    <row r="25" spans="1:81" s="514" customFormat="1" ht="35.1" customHeight="1">
      <c r="A25" s="513">
        <v>4</v>
      </c>
      <c r="B25" s="960"/>
      <c r="C25" s="960"/>
      <c r="D25" s="960"/>
      <c r="E25" s="960"/>
      <c r="F25" s="960"/>
      <c r="G25" s="960"/>
      <c r="H25" s="960"/>
      <c r="I25" s="960"/>
      <c r="J25" s="960"/>
      <c r="K25" s="960"/>
      <c r="L25" s="960"/>
      <c r="M25" s="960"/>
      <c r="N25" s="960"/>
      <c r="O25" s="960"/>
      <c r="P25" s="960"/>
      <c r="Q25" s="960"/>
      <c r="R25" s="960"/>
      <c r="S25" s="960"/>
      <c r="T25" s="960"/>
      <c r="U25" s="960"/>
      <c r="V25" s="960"/>
      <c r="W25" s="960"/>
      <c r="X25" s="960"/>
      <c r="Y25" s="960"/>
      <c r="Z25" s="960"/>
      <c r="AA25" s="960"/>
      <c r="AB25" s="960"/>
      <c r="AC25" s="927"/>
      <c r="AD25" s="928"/>
      <c r="AE25" s="928"/>
      <c r="AF25" s="928"/>
      <c r="AG25" s="929"/>
      <c r="AH25" s="961"/>
      <c r="AI25" s="962"/>
      <c r="AJ25" s="963"/>
      <c r="AK25" s="933" t="s">
        <v>97</v>
      </c>
      <c r="AL25" s="934"/>
      <c r="AM25" s="956"/>
      <c r="AN25" s="957"/>
      <c r="AO25" s="933" t="s">
        <v>598</v>
      </c>
      <c r="AP25" s="958"/>
      <c r="AQ25" s="959"/>
      <c r="AR25" s="959"/>
      <c r="AS25" s="959"/>
      <c r="AT25" s="959"/>
      <c r="AU25" s="959"/>
      <c r="AV25" s="959"/>
      <c r="AW25" s="959"/>
      <c r="AX25" s="959"/>
      <c r="AY25" s="959"/>
      <c r="AZ25" s="959"/>
      <c r="BA25" s="954"/>
      <c r="BB25" s="955"/>
      <c r="BC25" s="955"/>
      <c r="BD25" s="897" t="s">
        <v>97</v>
      </c>
      <c r="BE25" s="897"/>
      <c r="BF25" s="953"/>
      <c r="BG25" s="953"/>
      <c r="BH25" s="897" t="s">
        <v>598</v>
      </c>
      <c r="BI25" s="899"/>
      <c r="BJ25" s="954"/>
      <c r="BK25" s="955"/>
      <c r="BL25" s="955"/>
      <c r="BM25" s="897" t="s">
        <v>97</v>
      </c>
      <c r="BN25" s="897"/>
      <c r="BO25" s="953"/>
      <c r="BP25" s="953"/>
      <c r="BQ25" s="897" t="s">
        <v>598</v>
      </c>
      <c r="BR25" s="899"/>
      <c r="BS25" s="950"/>
      <c r="BT25" s="951"/>
      <c r="BU25" s="951"/>
      <c r="BV25" s="951"/>
      <c r="BW25" s="951"/>
      <c r="BX25" s="952"/>
      <c r="CA25" s="515" t="s">
        <v>625</v>
      </c>
    </row>
    <row r="26" spans="1:81" ht="41.25" customHeight="1">
      <c r="A26" s="513">
        <v>5</v>
      </c>
      <c r="B26" s="960"/>
      <c r="C26" s="960"/>
      <c r="D26" s="960"/>
      <c r="E26" s="960"/>
      <c r="F26" s="960"/>
      <c r="G26" s="960"/>
      <c r="H26" s="960"/>
      <c r="I26" s="960"/>
      <c r="J26" s="960"/>
      <c r="K26" s="960"/>
      <c r="L26" s="960"/>
      <c r="M26" s="960"/>
      <c r="N26" s="960"/>
      <c r="O26" s="960"/>
      <c r="P26" s="960"/>
      <c r="Q26" s="960"/>
      <c r="R26" s="960"/>
      <c r="S26" s="960"/>
      <c r="T26" s="960"/>
      <c r="U26" s="960"/>
      <c r="V26" s="960"/>
      <c r="W26" s="960"/>
      <c r="X26" s="960"/>
      <c r="Y26" s="960"/>
      <c r="Z26" s="960"/>
      <c r="AA26" s="960"/>
      <c r="AB26" s="960"/>
      <c r="AC26" s="927"/>
      <c r="AD26" s="928"/>
      <c r="AE26" s="928"/>
      <c r="AF26" s="928"/>
      <c r="AG26" s="929"/>
      <c r="AH26" s="961"/>
      <c r="AI26" s="962"/>
      <c r="AJ26" s="963"/>
      <c r="AK26" s="933" t="s">
        <v>97</v>
      </c>
      <c r="AL26" s="934"/>
      <c r="AM26" s="956"/>
      <c r="AN26" s="957"/>
      <c r="AO26" s="933" t="s">
        <v>598</v>
      </c>
      <c r="AP26" s="958"/>
      <c r="AQ26" s="959"/>
      <c r="AR26" s="959"/>
      <c r="AS26" s="959"/>
      <c r="AT26" s="959"/>
      <c r="AU26" s="959"/>
      <c r="AV26" s="959"/>
      <c r="AW26" s="959"/>
      <c r="AX26" s="959"/>
      <c r="AY26" s="959"/>
      <c r="AZ26" s="959"/>
      <c r="BA26" s="954"/>
      <c r="BB26" s="955"/>
      <c r="BC26" s="955"/>
      <c r="BD26" s="897" t="s">
        <v>97</v>
      </c>
      <c r="BE26" s="897"/>
      <c r="BF26" s="953"/>
      <c r="BG26" s="953"/>
      <c r="BH26" s="897" t="s">
        <v>598</v>
      </c>
      <c r="BI26" s="899"/>
      <c r="BJ26" s="954"/>
      <c r="BK26" s="955"/>
      <c r="BL26" s="955"/>
      <c r="BM26" s="897" t="s">
        <v>97</v>
      </c>
      <c r="BN26" s="897"/>
      <c r="BO26" s="953"/>
      <c r="BP26" s="953"/>
      <c r="BQ26" s="897" t="s">
        <v>598</v>
      </c>
      <c r="BR26" s="899"/>
      <c r="BS26" s="950"/>
      <c r="BT26" s="951"/>
      <c r="BU26" s="951"/>
      <c r="BV26" s="951"/>
      <c r="BW26" s="951"/>
      <c r="BX26" s="952"/>
      <c r="BY26" s="516" t="s">
        <v>74</v>
      </c>
      <c r="CA26" s="517"/>
    </row>
    <row r="27" spans="1:81" s="518" customFormat="1" ht="41.25" customHeight="1">
      <c r="A27" s="513">
        <v>6</v>
      </c>
      <c r="B27" s="960"/>
      <c r="C27" s="960"/>
      <c r="D27" s="960"/>
      <c r="E27" s="960"/>
      <c r="F27" s="960"/>
      <c r="G27" s="960"/>
      <c r="H27" s="960"/>
      <c r="I27" s="960"/>
      <c r="J27" s="960"/>
      <c r="K27" s="960"/>
      <c r="L27" s="960"/>
      <c r="M27" s="960"/>
      <c r="N27" s="960"/>
      <c r="O27" s="960"/>
      <c r="P27" s="960"/>
      <c r="Q27" s="960"/>
      <c r="R27" s="960"/>
      <c r="S27" s="960"/>
      <c r="T27" s="960"/>
      <c r="U27" s="960"/>
      <c r="V27" s="960"/>
      <c r="W27" s="960"/>
      <c r="X27" s="960"/>
      <c r="Y27" s="960"/>
      <c r="Z27" s="960"/>
      <c r="AA27" s="960"/>
      <c r="AB27" s="960"/>
      <c r="AC27" s="927"/>
      <c r="AD27" s="928"/>
      <c r="AE27" s="928"/>
      <c r="AF27" s="928"/>
      <c r="AG27" s="929"/>
      <c r="AH27" s="961"/>
      <c r="AI27" s="962"/>
      <c r="AJ27" s="963"/>
      <c r="AK27" s="933" t="s">
        <v>97</v>
      </c>
      <c r="AL27" s="934"/>
      <c r="AM27" s="956"/>
      <c r="AN27" s="957"/>
      <c r="AO27" s="933" t="s">
        <v>598</v>
      </c>
      <c r="AP27" s="958"/>
      <c r="AQ27" s="959"/>
      <c r="AR27" s="959"/>
      <c r="AS27" s="959"/>
      <c r="AT27" s="959"/>
      <c r="AU27" s="959"/>
      <c r="AV27" s="959"/>
      <c r="AW27" s="959"/>
      <c r="AX27" s="959"/>
      <c r="AY27" s="959"/>
      <c r="AZ27" s="959"/>
      <c r="BA27" s="954"/>
      <c r="BB27" s="955"/>
      <c r="BC27" s="955"/>
      <c r="BD27" s="897" t="s">
        <v>97</v>
      </c>
      <c r="BE27" s="897"/>
      <c r="BF27" s="953"/>
      <c r="BG27" s="953"/>
      <c r="BH27" s="897" t="s">
        <v>598</v>
      </c>
      <c r="BI27" s="899"/>
      <c r="BJ27" s="954"/>
      <c r="BK27" s="955"/>
      <c r="BL27" s="955"/>
      <c r="BM27" s="897" t="s">
        <v>97</v>
      </c>
      <c r="BN27" s="897"/>
      <c r="BO27" s="953"/>
      <c r="BP27" s="953"/>
      <c r="BQ27" s="897" t="s">
        <v>598</v>
      </c>
      <c r="BR27" s="899"/>
      <c r="BS27" s="950"/>
      <c r="BT27" s="951"/>
      <c r="BU27" s="951"/>
      <c r="BV27" s="951"/>
      <c r="BW27" s="951"/>
      <c r="BX27" s="952"/>
      <c r="CA27" s="517" t="s">
        <v>626</v>
      </c>
    </row>
    <row r="28" spans="1:81" ht="41.25" customHeight="1">
      <c r="A28" s="513">
        <v>7</v>
      </c>
      <c r="B28" s="960"/>
      <c r="C28" s="960"/>
      <c r="D28" s="960"/>
      <c r="E28" s="960"/>
      <c r="F28" s="960"/>
      <c r="G28" s="960"/>
      <c r="H28" s="960"/>
      <c r="I28" s="960"/>
      <c r="J28" s="960"/>
      <c r="K28" s="960"/>
      <c r="L28" s="960"/>
      <c r="M28" s="960"/>
      <c r="N28" s="960"/>
      <c r="O28" s="960"/>
      <c r="P28" s="960"/>
      <c r="Q28" s="960"/>
      <c r="R28" s="960"/>
      <c r="S28" s="960"/>
      <c r="T28" s="960"/>
      <c r="U28" s="960"/>
      <c r="V28" s="960"/>
      <c r="W28" s="960"/>
      <c r="X28" s="960"/>
      <c r="Y28" s="960"/>
      <c r="Z28" s="960"/>
      <c r="AA28" s="960"/>
      <c r="AB28" s="960"/>
      <c r="AC28" s="927"/>
      <c r="AD28" s="928"/>
      <c r="AE28" s="928"/>
      <c r="AF28" s="928"/>
      <c r="AG28" s="929"/>
      <c r="AH28" s="961"/>
      <c r="AI28" s="962"/>
      <c r="AJ28" s="963"/>
      <c r="AK28" s="933" t="s">
        <v>97</v>
      </c>
      <c r="AL28" s="934"/>
      <c r="AM28" s="956"/>
      <c r="AN28" s="957"/>
      <c r="AO28" s="933" t="s">
        <v>598</v>
      </c>
      <c r="AP28" s="958"/>
      <c r="AQ28" s="959"/>
      <c r="AR28" s="959"/>
      <c r="AS28" s="959"/>
      <c r="AT28" s="959"/>
      <c r="AU28" s="959"/>
      <c r="AV28" s="959"/>
      <c r="AW28" s="959"/>
      <c r="AX28" s="959"/>
      <c r="AY28" s="959"/>
      <c r="AZ28" s="959"/>
      <c r="BA28" s="954"/>
      <c r="BB28" s="955"/>
      <c r="BC28" s="955"/>
      <c r="BD28" s="897" t="s">
        <v>97</v>
      </c>
      <c r="BE28" s="897"/>
      <c r="BF28" s="953"/>
      <c r="BG28" s="953"/>
      <c r="BH28" s="897" t="s">
        <v>598</v>
      </c>
      <c r="BI28" s="899"/>
      <c r="BJ28" s="954"/>
      <c r="BK28" s="955"/>
      <c r="BL28" s="955"/>
      <c r="BM28" s="897" t="s">
        <v>97</v>
      </c>
      <c r="BN28" s="897"/>
      <c r="BO28" s="953"/>
      <c r="BP28" s="953"/>
      <c r="BQ28" s="897" t="s">
        <v>598</v>
      </c>
      <c r="BR28" s="899"/>
      <c r="BS28" s="950"/>
      <c r="BT28" s="951"/>
      <c r="BU28" s="951"/>
      <c r="BV28" s="951"/>
      <c r="BW28" s="951"/>
      <c r="BX28" s="952"/>
      <c r="CA28" s="517" t="s">
        <v>627</v>
      </c>
    </row>
    <row r="29" spans="1:81" ht="41.25" customHeight="1">
      <c r="A29" s="513">
        <v>8</v>
      </c>
      <c r="B29" s="960"/>
      <c r="C29" s="960"/>
      <c r="D29" s="960"/>
      <c r="E29" s="960"/>
      <c r="F29" s="960"/>
      <c r="G29" s="960"/>
      <c r="H29" s="960"/>
      <c r="I29" s="960"/>
      <c r="J29" s="960"/>
      <c r="K29" s="960"/>
      <c r="L29" s="960"/>
      <c r="M29" s="960"/>
      <c r="N29" s="960"/>
      <c r="O29" s="960"/>
      <c r="P29" s="960"/>
      <c r="Q29" s="960"/>
      <c r="R29" s="960"/>
      <c r="S29" s="960"/>
      <c r="T29" s="960"/>
      <c r="U29" s="960"/>
      <c r="V29" s="960"/>
      <c r="W29" s="960"/>
      <c r="X29" s="960"/>
      <c r="Y29" s="960"/>
      <c r="Z29" s="960"/>
      <c r="AA29" s="960"/>
      <c r="AB29" s="960"/>
      <c r="AC29" s="927"/>
      <c r="AD29" s="928"/>
      <c r="AE29" s="928"/>
      <c r="AF29" s="928"/>
      <c r="AG29" s="929"/>
      <c r="AH29" s="961"/>
      <c r="AI29" s="962"/>
      <c r="AJ29" s="963"/>
      <c r="AK29" s="933" t="s">
        <v>97</v>
      </c>
      <c r="AL29" s="934"/>
      <c r="AM29" s="956"/>
      <c r="AN29" s="957"/>
      <c r="AO29" s="933" t="s">
        <v>598</v>
      </c>
      <c r="AP29" s="958"/>
      <c r="AQ29" s="959"/>
      <c r="AR29" s="959"/>
      <c r="AS29" s="959"/>
      <c r="AT29" s="959"/>
      <c r="AU29" s="959"/>
      <c r="AV29" s="959"/>
      <c r="AW29" s="959"/>
      <c r="AX29" s="959"/>
      <c r="AY29" s="959"/>
      <c r="AZ29" s="959"/>
      <c r="BA29" s="954"/>
      <c r="BB29" s="955"/>
      <c r="BC29" s="955"/>
      <c r="BD29" s="897" t="s">
        <v>97</v>
      </c>
      <c r="BE29" s="897"/>
      <c r="BF29" s="953"/>
      <c r="BG29" s="953"/>
      <c r="BH29" s="897" t="s">
        <v>598</v>
      </c>
      <c r="BI29" s="899"/>
      <c r="BJ29" s="954"/>
      <c r="BK29" s="955"/>
      <c r="BL29" s="955"/>
      <c r="BM29" s="897" t="s">
        <v>97</v>
      </c>
      <c r="BN29" s="897"/>
      <c r="BO29" s="953"/>
      <c r="BP29" s="953"/>
      <c r="BQ29" s="897" t="s">
        <v>598</v>
      </c>
      <c r="BR29" s="899"/>
      <c r="BS29" s="950"/>
      <c r="BT29" s="951"/>
      <c r="BU29" s="951"/>
      <c r="BV29" s="951"/>
      <c r="BW29" s="951"/>
      <c r="BX29" s="952"/>
    </row>
    <row r="30" spans="1:81" ht="41.25" customHeight="1">
      <c r="A30" s="513">
        <v>9</v>
      </c>
      <c r="B30" s="960"/>
      <c r="C30" s="960"/>
      <c r="D30" s="960"/>
      <c r="E30" s="960"/>
      <c r="F30" s="960"/>
      <c r="G30" s="960"/>
      <c r="H30" s="960"/>
      <c r="I30" s="960"/>
      <c r="J30" s="960"/>
      <c r="K30" s="960"/>
      <c r="L30" s="960"/>
      <c r="M30" s="960"/>
      <c r="N30" s="960"/>
      <c r="O30" s="960"/>
      <c r="P30" s="960"/>
      <c r="Q30" s="960"/>
      <c r="R30" s="960"/>
      <c r="S30" s="960"/>
      <c r="T30" s="960"/>
      <c r="U30" s="960"/>
      <c r="V30" s="960"/>
      <c r="W30" s="960"/>
      <c r="X30" s="960"/>
      <c r="Y30" s="960"/>
      <c r="Z30" s="960"/>
      <c r="AA30" s="960"/>
      <c r="AB30" s="960"/>
      <c r="AC30" s="927"/>
      <c r="AD30" s="928"/>
      <c r="AE30" s="928"/>
      <c r="AF30" s="928"/>
      <c r="AG30" s="929"/>
      <c r="AH30" s="961"/>
      <c r="AI30" s="962"/>
      <c r="AJ30" s="963"/>
      <c r="AK30" s="933" t="s">
        <v>97</v>
      </c>
      <c r="AL30" s="934"/>
      <c r="AM30" s="956"/>
      <c r="AN30" s="957"/>
      <c r="AO30" s="933" t="s">
        <v>598</v>
      </c>
      <c r="AP30" s="958"/>
      <c r="AQ30" s="959"/>
      <c r="AR30" s="959"/>
      <c r="AS30" s="959"/>
      <c r="AT30" s="959"/>
      <c r="AU30" s="959"/>
      <c r="AV30" s="959"/>
      <c r="AW30" s="959"/>
      <c r="AX30" s="959"/>
      <c r="AY30" s="959"/>
      <c r="AZ30" s="959"/>
      <c r="BA30" s="954"/>
      <c r="BB30" s="955"/>
      <c r="BC30" s="955"/>
      <c r="BD30" s="897" t="s">
        <v>97</v>
      </c>
      <c r="BE30" s="897"/>
      <c r="BF30" s="953"/>
      <c r="BG30" s="953"/>
      <c r="BH30" s="897" t="s">
        <v>598</v>
      </c>
      <c r="BI30" s="899"/>
      <c r="BJ30" s="954"/>
      <c r="BK30" s="955"/>
      <c r="BL30" s="955"/>
      <c r="BM30" s="897" t="s">
        <v>97</v>
      </c>
      <c r="BN30" s="897"/>
      <c r="BO30" s="953"/>
      <c r="BP30" s="953"/>
      <c r="BQ30" s="897" t="s">
        <v>598</v>
      </c>
      <c r="BR30" s="899"/>
      <c r="BS30" s="950"/>
      <c r="BT30" s="951"/>
      <c r="BU30" s="951"/>
      <c r="BV30" s="951"/>
      <c r="BW30" s="951"/>
      <c r="BX30" s="952"/>
    </row>
    <row r="31" spans="1:81" ht="41.25" customHeight="1">
      <c r="A31" s="513">
        <v>10</v>
      </c>
      <c r="B31" s="960"/>
      <c r="C31" s="960"/>
      <c r="D31" s="960"/>
      <c r="E31" s="960"/>
      <c r="F31" s="960"/>
      <c r="G31" s="960"/>
      <c r="H31" s="960"/>
      <c r="I31" s="960"/>
      <c r="J31" s="960"/>
      <c r="K31" s="960"/>
      <c r="L31" s="960"/>
      <c r="M31" s="960"/>
      <c r="N31" s="960"/>
      <c r="O31" s="960"/>
      <c r="P31" s="960"/>
      <c r="Q31" s="960"/>
      <c r="R31" s="960"/>
      <c r="S31" s="960"/>
      <c r="T31" s="960"/>
      <c r="U31" s="960"/>
      <c r="V31" s="960"/>
      <c r="W31" s="960"/>
      <c r="X31" s="960"/>
      <c r="Y31" s="960"/>
      <c r="Z31" s="960"/>
      <c r="AA31" s="960"/>
      <c r="AB31" s="960"/>
      <c r="AC31" s="927"/>
      <c r="AD31" s="928"/>
      <c r="AE31" s="928"/>
      <c r="AF31" s="928"/>
      <c r="AG31" s="929"/>
      <c r="AH31" s="961"/>
      <c r="AI31" s="962"/>
      <c r="AJ31" s="963"/>
      <c r="AK31" s="933" t="s">
        <v>97</v>
      </c>
      <c r="AL31" s="934"/>
      <c r="AM31" s="956"/>
      <c r="AN31" s="957"/>
      <c r="AO31" s="933" t="s">
        <v>598</v>
      </c>
      <c r="AP31" s="958"/>
      <c r="AQ31" s="959"/>
      <c r="AR31" s="959"/>
      <c r="AS31" s="959"/>
      <c r="AT31" s="959"/>
      <c r="AU31" s="959"/>
      <c r="AV31" s="959"/>
      <c r="AW31" s="959"/>
      <c r="AX31" s="959"/>
      <c r="AY31" s="959"/>
      <c r="AZ31" s="959"/>
      <c r="BA31" s="954"/>
      <c r="BB31" s="955"/>
      <c r="BC31" s="955"/>
      <c r="BD31" s="897" t="s">
        <v>97</v>
      </c>
      <c r="BE31" s="897"/>
      <c r="BF31" s="953"/>
      <c r="BG31" s="953"/>
      <c r="BH31" s="897" t="s">
        <v>598</v>
      </c>
      <c r="BI31" s="899"/>
      <c r="BJ31" s="954"/>
      <c r="BK31" s="955"/>
      <c r="BL31" s="955"/>
      <c r="BM31" s="897" t="s">
        <v>97</v>
      </c>
      <c r="BN31" s="897"/>
      <c r="BO31" s="953"/>
      <c r="BP31" s="953"/>
      <c r="BQ31" s="897" t="s">
        <v>598</v>
      </c>
      <c r="BR31" s="899"/>
      <c r="BS31" s="950"/>
      <c r="BT31" s="951"/>
      <c r="BU31" s="951"/>
      <c r="BV31" s="951"/>
      <c r="BW31" s="951"/>
      <c r="BX31" s="952"/>
    </row>
    <row r="32" spans="1:81" ht="41.25" customHeight="1"/>
    <row r="33" ht="41.25" customHeight="1"/>
    <row r="34" ht="41.25" customHeight="1"/>
  </sheetData>
  <mergeCells count="255">
    <mergeCell ref="BA30:BC30"/>
    <mergeCell ref="BD30:BE30"/>
    <mergeCell ref="BM31:BN31"/>
    <mergeCell ref="BO31:BP31"/>
    <mergeCell ref="BQ31:BR31"/>
    <mergeCell ref="BS31:BX31"/>
    <mergeCell ref="AV31:AZ31"/>
    <mergeCell ref="BA31:BC31"/>
    <mergeCell ref="BD31:BE31"/>
    <mergeCell ref="BF31:BG31"/>
    <mergeCell ref="BH31:BI31"/>
    <mergeCell ref="BJ31:BL31"/>
    <mergeCell ref="B31:J31"/>
    <mergeCell ref="K31:S31"/>
    <mergeCell ref="T31:AB31"/>
    <mergeCell ref="AC31:AG31"/>
    <mergeCell ref="AH31:AJ31"/>
    <mergeCell ref="AK31:AL31"/>
    <mergeCell ref="AM31:AN31"/>
    <mergeCell ref="AO31:AP31"/>
    <mergeCell ref="AQ31:AU31"/>
    <mergeCell ref="BS29:BX29"/>
    <mergeCell ref="B30:J30"/>
    <mergeCell ref="K30:S30"/>
    <mergeCell ref="T30:AB30"/>
    <mergeCell ref="AC30:AG30"/>
    <mergeCell ref="AH30:AJ30"/>
    <mergeCell ref="AK30:AL30"/>
    <mergeCell ref="AV29:AZ29"/>
    <mergeCell ref="BA29:BC29"/>
    <mergeCell ref="BD29:BE29"/>
    <mergeCell ref="BF29:BG29"/>
    <mergeCell ref="BH29:BI29"/>
    <mergeCell ref="BJ29:BL29"/>
    <mergeCell ref="BS30:BX30"/>
    <mergeCell ref="BF30:BG30"/>
    <mergeCell ref="BH30:BI30"/>
    <mergeCell ref="BJ30:BL30"/>
    <mergeCell ref="BM30:BN30"/>
    <mergeCell ref="BO30:BP30"/>
    <mergeCell ref="BQ30:BR30"/>
    <mergeCell ref="AM30:AN30"/>
    <mergeCell ref="AO30:AP30"/>
    <mergeCell ref="AQ30:AU30"/>
    <mergeCell ref="AV30:AZ30"/>
    <mergeCell ref="BQ28:BR28"/>
    <mergeCell ref="AM28:AN28"/>
    <mergeCell ref="AO28:AP28"/>
    <mergeCell ref="AQ28:AU28"/>
    <mergeCell ref="AV28:AZ28"/>
    <mergeCell ref="BA28:BC28"/>
    <mergeCell ref="BD28:BE28"/>
    <mergeCell ref="BM29:BN29"/>
    <mergeCell ref="BO29:BP29"/>
    <mergeCell ref="BQ29:BR29"/>
    <mergeCell ref="B29:J29"/>
    <mergeCell ref="K29:S29"/>
    <mergeCell ref="T29:AB29"/>
    <mergeCell ref="AC29:AG29"/>
    <mergeCell ref="AH29:AJ29"/>
    <mergeCell ref="AK29:AL29"/>
    <mergeCell ref="AM29:AN29"/>
    <mergeCell ref="AO29:AP29"/>
    <mergeCell ref="AQ29:AU29"/>
    <mergeCell ref="BA26:BC26"/>
    <mergeCell ref="BD26:BE26"/>
    <mergeCell ref="BM27:BN27"/>
    <mergeCell ref="BO27:BP27"/>
    <mergeCell ref="BQ27:BR27"/>
    <mergeCell ref="BS27:BX27"/>
    <mergeCell ref="B28:J28"/>
    <mergeCell ref="K28:S28"/>
    <mergeCell ref="T28:AB28"/>
    <mergeCell ref="AC28:AG28"/>
    <mergeCell ref="AH28:AJ28"/>
    <mergeCell ref="AK28:AL28"/>
    <mergeCell ref="AV27:AZ27"/>
    <mergeCell ref="BA27:BC27"/>
    <mergeCell ref="BD27:BE27"/>
    <mergeCell ref="BF27:BG27"/>
    <mergeCell ref="BH27:BI27"/>
    <mergeCell ref="BJ27:BL27"/>
    <mergeCell ref="BS28:BX28"/>
    <mergeCell ref="BF28:BG28"/>
    <mergeCell ref="BH28:BI28"/>
    <mergeCell ref="BJ28:BL28"/>
    <mergeCell ref="BM28:BN28"/>
    <mergeCell ref="BO28:BP28"/>
    <mergeCell ref="B27:J27"/>
    <mergeCell ref="K27:S27"/>
    <mergeCell ref="T27:AB27"/>
    <mergeCell ref="AC27:AG27"/>
    <mergeCell ref="AH27:AJ27"/>
    <mergeCell ref="AK27:AL27"/>
    <mergeCell ref="AM27:AN27"/>
    <mergeCell ref="AO27:AP27"/>
    <mergeCell ref="AQ27:AU27"/>
    <mergeCell ref="BS25:BX25"/>
    <mergeCell ref="B26:J26"/>
    <mergeCell ref="K26:S26"/>
    <mergeCell ref="T26:AB26"/>
    <mergeCell ref="AC26:AG26"/>
    <mergeCell ref="AH26:AJ26"/>
    <mergeCell ref="AK26:AL26"/>
    <mergeCell ref="AV25:AZ25"/>
    <mergeCell ref="BA25:BC25"/>
    <mergeCell ref="BD25:BE25"/>
    <mergeCell ref="BF25:BG25"/>
    <mergeCell ref="BH25:BI25"/>
    <mergeCell ref="BJ25:BL25"/>
    <mergeCell ref="BS26:BX26"/>
    <mergeCell ref="BF26:BG26"/>
    <mergeCell ref="BH26:BI26"/>
    <mergeCell ref="BJ26:BL26"/>
    <mergeCell ref="BM26:BN26"/>
    <mergeCell ref="BO26:BP26"/>
    <mergeCell ref="BQ26:BR26"/>
    <mergeCell ref="AM26:AN26"/>
    <mergeCell ref="AO26:AP26"/>
    <mergeCell ref="AQ26:AU26"/>
    <mergeCell ref="AV26:AZ26"/>
    <mergeCell ref="BQ24:BR24"/>
    <mergeCell ref="AM24:AN24"/>
    <mergeCell ref="AO24:AP24"/>
    <mergeCell ref="AQ24:AU24"/>
    <mergeCell ref="AV24:AZ24"/>
    <mergeCell ref="BA24:BC24"/>
    <mergeCell ref="BD24:BE24"/>
    <mergeCell ref="BM25:BN25"/>
    <mergeCell ref="BO25:BP25"/>
    <mergeCell ref="BQ25:BR25"/>
    <mergeCell ref="B25:J25"/>
    <mergeCell ref="K25:S25"/>
    <mergeCell ref="T25:AB25"/>
    <mergeCell ref="AC25:AG25"/>
    <mergeCell ref="AH25:AJ25"/>
    <mergeCell ref="AK25:AL25"/>
    <mergeCell ref="AM25:AN25"/>
    <mergeCell ref="AO25:AP25"/>
    <mergeCell ref="AQ25:AU25"/>
    <mergeCell ref="B22:J22"/>
    <mergeCell ref="K22:S22"/>
    <mergeCell ref="BM23:BN23"/>
    <mergeCell ref="BO23:BP23"/>
    <mergeCell ref="BQ23:BR23"/>
    <mergeCell ref="BS23:BX23"/>
    <mergeCell ref="B24:J24"/>
    <mergeCell ref="K24:S24"/>
    <mergeCell ref="T24:AB24"/>
    <mergeCell ref="AC24:AG24"/>
    <mergeCell ref="AH24:AJ24"/>
    <mergeCell ref="AK24:AL24"/>
    <mergeCell ref="AV23:AZ23"/>
    <mergeCell ref="BA23:BC23"/>
    <mergeCell ref="BD23:BE23"/>
    <mergeCell ref="BF23:BG23"/>
    <mergeCell ref="BH23:BI23"/>
    <mergeCell ref="BJ23:BL23"/>
    <mergeCell ref="BS24:BX24"/>
    <mergeCell ref="BF24:BG24"/>
    <mergeCell ref="BH24:BI24"/>
    <mergeCell ref="BJ24:BL24"/>
    <mergeCell ref="BM24:BN24"/>
    <mergeCell ref="BO24:BP24"/>
    <mergeCell ref="B23:J23"/>
    <mergeCell ref="K23:S23"/>
    <mergeCell ref="T23:AB23"/>
    <mergeCell ref="AC23:AG23"/>
    <mergeCell ref="AH23:AJ23"/>
    <mergeCell ref="AK23:AL23"/>
    <mergeCell ref="AM23:AN23"/>
    <mergeCell ref="AO23:AP23"/>
    <mergeCell ref="AQ23:AU23"/>
    <mergeCell ref="T22:AB22"/>
    <mergeCell ref="AC22:AG22"/>
    <mergeCell ref="AH22:AJ22"/>
    <mergeCell ref="AK22:AL22"/>
    <mergeCell ref="AQ20:AU21"/>
    <mergeCell ref="AV20:BR20"/>
    <mergeCell ref="BS20:BX21"/>
    <mergeCell ref="AV21:AZ21"/>
    <mergeCell ref="BA21:BI21"/>
    <mergeCell ref="BJ21:BR21"/>
    <mergeCell ref="BS22:BX22"/>
    <mergeCell ref="BF22:BG22"/>
    <mergeCell ref="BH22:BI22"/>
    <mergeCell ref="BJ22:BL22"/>
    <mergeCell ref="BM22:BN22"/>
    <mergeCell ref="BO22:BP22"/>
    <mergeCell ref="BQ22:BR22"/>
    <mergeCell ref="AM22:AN22"/>
    <mergeCell ref="AO22:AP22"/>
    <mergeCell ref="AQ22:AU22"/>
    <mergeCell ref="AV22:AZ22"/>
    <mergeCell ref="BA22:BC22"/>
    <mergeCell ref="BD22:BE22"/>
    <mergeCell ref="A20:A21"/>
    <mergeCell ref="B20:J21"/>
    <mergeCell ref="K20:S21"/>
    <mergeCell ref="T20:AB21"/>
    <mergeCell ref="AC20:AG21"/>
    <mergeCell ref="AH20:AP21"/>
    <mergeCell ref="AX16:BF16"/>
    <mergeCell ref="BI16:BQ16"/>
    <mergeCell ref="BI17:BQ17"/>
    <mergeCell ref="B18:BX18"/>
    <mergeCell ref="AQ19:BR19"/>
    <mergeCell ref="BS19:BX19"/>
    <mergeCell ref="AV15:AW16"/>
    <mergeCell ref="AX15:BF15"/>
    <mergeCell ref="BG15:BH16"/>
    <mergeCell ref="BI15:BQ15"/>
    <mergeCell ref="C16:K16"/>
    <mergeCell ref="O16:W16"/>
    <mergeCell ref="Z16:AB16"/>
    <mergeCell ref="AC16:AD16"/>
    <mergeCell ref="AE16:AF16"/>
    <mergeCell ref="AG16:AH16"/>
    <mergeCell ref="X15:Y16"/>
    <mergeCell ref="Z15:AH15"/>
    <mergeCell ref="AK15:AS15"/>
    <mergeCell ref="AT15:AT16"/>
    <mergeCell ref="AU15:AU16"/>
    <mergeCell ref="AK16:AM16"/>
    <mergeCell ref="AN16:AO16"/>
    <mergeCell ref="AP16:AQ16"/>
    <mergeCell ref="AR16:AS16"/>
    <mergeCell ref="J11:K11"/>
    <mergeCell ref="O11:W11"/>
    <mergeCell ref="Z11:AH11"/>
    <mergeCell ref="Z12:AH12"/>
    <mergeCell ref="B13:BX13"/>
    <mergeCell ref="B15:B16"/>
    <mergeCell ref="C15:K15"/>
    <mergeCell ref="L15:M16"/>
    <mergeCell ref="N15:N16"/>
    <mergeCell ref="O15:W15"/>
    <mergeCell ref="C10:K10"/>
    <mergeCell ref="L10:N11"/>
    <mergeCell ref="O10:W10"/>
    <mergeCell ref="X10:Y11"/>
    <mergeCell ref="Z10:AH10"/>
    <mergeCell ref="C11:E11"/>
    <mergeCell ref="F11:G11"/>
    <mergeCell ref="H11:I11"/>
    <mergeCell ref="AI15:AJ16"/>
    <mergeCell ref="BM1:BO1"/>
    <mergeCell ref="BQ1:BX2"/>
    <mergeCell ref="A4:BX4"/>
    <mergeCell ref="B7:O7"/>
    <mergeCell ref="P7:AN7"/>
    <mergeCell ref="AP7:AZ7"/>
    <mergeCell ref="BA7:BX7"/>
    <mergeCell ref="B8:BX8"/>
    <mergeCell ref="CC8:CD8"/>
  </mergeCells>
  <phoneticPr fontId="33"/>
  <dataValidations count="3">
    <dataValidation type="whole" allowBlank="1" showInputMessage="1" showErrorMessage="1" error="０～60の整数で入力してください。" sqref="AM22:AN31 BF22:BG31 BO22:BP31" xr:uid="{C5350DFF-C1F9-4769-9199-2A5AC76681CE}">
      <formula1>0</formula1>
      <formula2>60</formula2>
    </dataValidation>
    <dataValidation type="list" allowBlank="1" showInputMessage="1" showErrorMessage="1" sqref="AX16:BF16" xr:uid="{015A3149-4E90-4D21-801C-9D6C8DE72110}">
      <formula1>$CB$9:$CB$15</formula1>
    </dataValidation>
    <dataValidation type="list" allowBlank="1" showInputMessage="1" showErrorMessage="1" sqref="AV22:AZ31 AQ22:AQ31 BS22:BX31" xr:uid="{7FE2327A-11C1-42D0-96C9-870347BE7DB0}">
      <formula1>$CA$26:$CA$28</formula1>
    </dataValidation>
  </dataValidations>
  <printOptions horizontalCentered="1"/>
  <pageMargins left="0.39370078740157483" right="0.39370078740157483" top="0.59055118110236227" bottom="0.39370078740157483" header="0.43307086614173229" footer="0.35433070866141736"/>
  <pageSetup paperSize="9" scale="43" fitToHeight="0" orientation="landscape" r:id="rId1"/>
  <headerFooter alignWithMargins="0">
    <oddFooter>&amp;C&amp;Pページ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DE76-8B7D-4AB5-BE45-FBBE1FFD01BF}">
  <sheetPr>
    <pageSetUpPr fitToPage="1"/>
  </sheetPr>
  <dimension ref="A1:AZ271"/>
  <sheetViews>
    <sheetView showGridLines="0" view="pageBreakPreview" zoomScale="70" zoomScaleNormal="100" zoomScaleSheetLayoutView="70" workbookViewId="0">
      <selection activeCell="BF53" sqref="BF53"/>
    </sheetView>
  </sheetViews>
  <sheetFormatPr defaultColWidth="2.25" defaultRowHeight="12.75" customHeight="1"/>
  <cols>
    <col min="1" max="46" width="3.125" style="230" customWidth="1"/>
    <col min="47" max="47" width="0" style="230" hidden="1" customWidth="1"/>
    <col min="48" max="48" width="8.125" style="230" hidden="1" customWidth="1"/>
    <col min="49" max="50" width="8.625" style="230" hidden="1" customWidth="1"/>
    <col min="51" max="136" width="2.25" style="230"/>
    <col min="137" max="137" width="2.625" style="230" customWidth="1"/>
    <col min="138" max="159" width="2.375" style="230" customWidth="1"/>
    <col min="160" max="160" width="2.5" style="230" customWidth="1"/>
    <col min="161" max="161" width="2.375" style="230" customWidth="1"/>
    <col min="162" max="162" width="2.125" style="230" customWidth="1"/>
    <col min="163" max="173" width="2.375" style="230" customWidth="1"/>
    <col min="174" max="174" width="1.75" style="230" customWidth="1"/>
    <col min="175" max="175" width="2.375" style="230" customWidth="1"/>
    <col min="176" max="176" width="1.625" style="230" customWidth="1"/>
    <col min="177" max="182" width="2.375" style="230" customWidth="1"/>
    <col min="183" max="392" width="2.25" style="230"/>
    <col min="393" max="393" width="2.625" style="230" customWidth="1"/>
    <col min="394" max="415" width="2.375" style="230" customWidth="1"/>
    <col min="416" max="416" width="2.5" style="230" customWidth="1"/>
    <col min="417" max="417" width="2.375" style="230" customWidth="1"/>
    <col min="418" max="418" width="2.125" style="230" customWidth="1"/>
    <col min="419" max="429" width="2.375" style="230" customWidth="1"/>
    <col min="430" max="430" width="1.75" style="230" customWidth="1"/>
    <col min="431" max="431" width="2.375" style="230" customWidth="1"/>
    <col min="432" max="432" width="1.625" style="230" customWidth="1"/>
    <col min="433" max="438" width="2.375" style="230" customWidth="1"/>
    <col min="439" max="648" width="2.25" style="230"/>
    <col min="649" max="649" width="2.625" style="230" customWidth="1"/>
    <col min="650" max="671" width="2.375" style="230" customWidth="1"/>
    <col min="672" max="672" width="2.5" style="230" customWidth="1"/>
    <col min="673" max="673" width="2.375" style="230" customWidth="1"/>
    <col min="674" max="674" width="2.125" style="230" customWidth="1"/>
    <col min="675" max="685" width="2.375" style="230" customWidth="1"/>
    <col min="686" max="686" width="1.75" style="230" customWidth="1"/>
    <col min="687" max="687" width="2.375" style="230" customWidth="1"/>
    <col min="688" max="688" width="1.625" style="230" customWidth="1"/>
    <col min="689" max="694" width="2.375" style="230" customWidth="1"/>
    <col min="695" max="904" width="2.25" style="230"/>
    <col min="905" max="905" width="2.625" style="230" customWidth="1"/>
    <col min="906" max="927" width="2.375" style="230" customWidth="1"/>
    <col min="928" max="928" width="2.5" style="230" customWidth="1"/>
    <col min="929" max="929" width="2.375" style="230" customWidth="1"/>
    <col min="930" max="930" width="2.125" style="230" customWidth="1"/>
    <col min="931" max="941" width="2.375" style="230" customWidth="1"/>
    <col min="942" max="942" width="1.75" style="230" customWidth="1"/>
    <col min="943" max="943" width="2.375" style="230" customWidth="1"/>
    <col min="944" max="944" width="1.625" style="230" customWidth="1"/>
    <col min="945" max="950" width="2.375" style="230" customWidth="1"/>
    <col min="951" max="1160" width="2.25" style="230"/>
    <col min="1161" max="1161" width="2.625" style="230" customWidth="1"/>
    <col min="1162" max="1183" width="2.375" style="230" customWidth="1"/>
    <col min="1184" max="1184" width="2.5" style="230" customWidth="1"/>
    <col min="1185" max="1185" width="2.375" style="230" customWidth="1"/>
    <col min="1186" max="1186" width="2.125" style="230" customWidth="1"/>
    <col min="1187" max="1197" width="2.375" style="230" customWidth="1"/>
    <col min="1198" max="1198" width="1.75" style="230" customWidth="1"/>
    <col min="1199" max="1199" width="2.375" style="230" customWidth="1"/>
    <col min="1200" max="1200" width="1.625" style="230" customWidth="1"/>
    <col min="1201" max="1206" width="2.375" style="230" customWidth="1"/>
    <col min="1207" max="1416" width="2.25" style="230"/>
    <col min="1417" max="1417" width="2.625" style="230" customWidth="1"/>
    <col min="1418" max="1439" width="2.375" style="230" customWidth="1"/>
    <col min="1440" max="1440" width="2.5" style="230" customWidth="1"/>
    <col min="1441" max="1441" width="2.375" style="230" customWidth="1"/>
    <col min="1442" max="1442" width="2.125" style="230" customWidth="1"/>
    <col min="1443" max="1453" width="2.375" style="230" customWidth="1"/>
    <col min="1454" max="1454" width="1.75" style="230" customWidth="1"/>
    <col min="1455" max="1455" width="2.375" style="230" customWidth="1"/>
    <col min="1456" max="1456" width="1.625" style="230" customWidth="1"/>
    <col min="1457" max="1462" width="2.375" style="230" customWidth="1"/>
    <col min="1463" max="1672" width="2.25" style="230"/>
    <col min="1673" max="1673" width="2.625" style="230" customWidth="1"/>
    <col min="1674" max="1695" width="2.375" style="230" customWidth="1"/>
    <col min="1696" max="1696" width="2.5" style="230" customWidth="1"/>
    <col min="1697" max="1697" width="2.375" style="230" customWidth="1"/>
    <col min="1698" max="1698" width="2.125" style="230" customWidth="1"/>
    <col min="1699" max="1709" width="2.375" style="230" customWidth="1"/>
    <col min="1710" max="1710" width="1.75" style="230" customWidth="1"/>
    <col min="1711" max="1711" width="2.375" style="230" customWidth="1"/>
    <col min="1712" max="1712" width="1.625" style="230" customWidth="1"/>
    <col min="1713" max="1718" width="2.375" style="230" customWidth="1"/>
    <col min="1719" max="1928" width="2.25" style="230"/>
    <col min="1929" max="1929" width="2.625" style="230" customWidth="1"/>
    <col min="1930" max="1951" width="2.375" style="230" customWidth="1"/>
    <col min="1952" max="1952" width="2.5" style="230" customWidth="1"/>
    <col min="1953" max="1953" width="2.375" style="230" customWidth="1"/>
    <col min="1954" max="1954" width="2.125" style="230" customWidth="1"/>
    <col min="1955" max="1965" width="2.375" style="230" customWidth="1"/>
    <col min="1966" max="1966" width="1.75" style="230" customWidth="1"/>
    <col min="1967" max="1967" width="2.375" style="230" customWidth="1"/>
    <col min="1968" max="1968" width="1.625" style="230" customWidth="1"/>
    <col min="1969" max="1974" width="2.375" style="230" customWidth="1"/>
    <col min="1975" max="2184" width="2.25" style="230"/>
    <col min="2185" max="2185" width="2.625" style="230" customWidth="1"/>
    <col min="2186" max="2207" width="2.375" style="230" customWidth="1"/>
    <col min="2208" max="2208" width="2.5" style="230" customWidth="1"/>
    <col min="2209" max="2209" width="2.375" style="230" customWidth="1"/>
    <col min="2210" max="2210" width="2.125" style="230" customWidth="1"/>
    <col min="2211" max="2221" width="2.375" style="230" customWidth="1"/>
    <col min="2222" max="2222" width="1.75" style="230" customWidth="1"/>
    <col min="2223" max="2223" width="2.375" style="230" customWidth="1"/>
    <col min="2224" max="2224" width="1.625" style="230" customWidth="1"/>
    <col min="2225" max="2230" width="2.375" style="230" customWidth="1"/>
    <col min="2231" max="2440" width="2.25" style="230"/>
    <col min="2441" max="2441" width="2.625" style="230" customWidth="1"/>
    <col min="2442" max="2463" width="2.375" style="230" customWidth="1"/>
    <col min="2464" max="2464" width="2.5" style="230" customWidth="1"/>
    <col min="2465" max="2465" width="2.375" style="230" customWidth="1"/>
    <col min="2466" max="2466" width="2.125" style="230" customWidth="1"/>
    <col min="2467" max="2477" width="2.375" style="230" customWidth="1"/>
    <col min="2478" max="2478" width="1.75" style="230" customWidth="1"/>
    <col min="2479" max="2479" width="2.375" style="230" customWidth="1"/>
    <col min="2480" max="2480" width="1.625" style="230" customWidth="1"/>
    <col min="2481" max="2486" width="2.375" style="230" customWidth="1"/>
    <col min="2487" max="2696" width="2.25" style="230"/>
    <col min="2697" max="2697" width="2.625" style="230" customWidth="1"/>
    <col min="2698" max="2719" width="2.375" style="230" customWidth="1"/>
    <col min="2720" max="2720" width="2.5" style="230" customWidth="1"/>
    <col min="2721" max="2721" width="2.375" style="230" customWidth="1"/>
    <col min="2722" max="2722" width="2.125" style="230" customWidth="1"/>
    <col min="2723" max="2733" width="2.375" style="230" customWidth="1"/>
    <col min="2734" max="2734" width="1.75" style="230" customWidth="1"/>
    <col min="2735" max="2735" width="2.375" style="230" customWidth="1"/>
    <col min="2736" max="2736" width="1.625" style="230" customWidth="1"/>
    <col min="2737" max="2742" width="2.375" style="230" customWidth="1"/>
    <col min="2743" max="2952" width="2.25" style="230"/>
    <col min="2953" max="2953" width="2.625" style="230" customWidth="1"/>
    <col min="2954" max="2975" width="2.375" style="230" customWidth="1"/>
    <col min="2976" max="2976" width="2.5" style="230" customWidth="1"/>
    <col min="2977" max="2977" width="2.375" style="230" customWidth="1"/>
    <col min="2978" max="2978" width="2.125" style="230" customWidth="1"/>
    <col min="2979" max="2989" width="2.375" style="230" customWidth="1"/>
    <col min="2990" max="2990" width="1.75" style="230" customWidth="1"/>
    <col min="2991" max="2991" width="2.375" style="230" customWidth="1"/>
    <col min="2992" max="2992" width="1.625" style="230" customWidth="1"/>
    <col min="2993" max="2998" width="2.375" style="230" customWidth="1"/>
    <col min="2999" max="3208" width="2.25" style="230"/>
    <col min="3209" max="3209" width="2.625" style="230" customWidth="1"/>
    <col min="3210" max="3231" width="2.375" style="230" customWidth="1"/>
    <col min="3232" max="3232" width="2.5" style="230" customWidth="1"/>
    <col min="3233" max="3233" width="2.375" style="230" customWidth="1"/>
    <col min="3234" max="3234" width="2.125" style="230" customWidth="1"/>
    <col min="3235" max="3245" width="2.375" style="230" customWidth="1"/>
    <col min="3246" max="3246" width="1.75" style="230" customWidth="1"/>
    <col min="3247" max="3247" width="2.375" style="230" customWidth="1"/>
    <col min="3248" max="3248" width="1.625" style="230" customWidth="1"/>
    <col min="3249" max="3254" width="2.375" style="230" customWidth="1"/>
    <col min="3255" max="3464" width="2.25" style="230"/>
    <col min="3465" max="3465" width="2.625" style="230" customWidth="1"/>
    <col min="3466" max="3487" width="2.375" style="230" customWidth="1"/>
    <col min="3488" max="3488" width="2.5" style="230" customWidth="1"/>
    <col min="3489" max="3489" width="2.375" style="230" customWidth="1"/>
    <col min="3490" max="3490" width="2.125" style="230" customWidth="1"/>
    <col min="3491" max="3501" width="2.375" style="230" customWidth="1"/>
    <col min="3502" max="3502" width="1.75" style="230" customWidth="1"/>
    <col min="3503" max="3503" width="2.375" style="230" customWidth="1"/>
    <col min="3504" max="3504" width="1.625" style="230" customWidth="1"/>
    <col min="3505" max="3510" width="2.375" style="230" customWidth="1"/>
    <col min="3511" max="3720" width="2.25" style="230"/>
    <col min="3721" max="3721" width="2.625" style="230" customWidth="1"/>
    <col min="3722" max="3743" width="2.375" style="230" customWidth="1"/>
    <col min="3744" max="3744" width="2.5" style="230" customWidth="1"/>
    <col min="3745" max="3745" width="2.375" style="230" customWidth="1"/>
    <col min="3746" max="3746" width="2.125" style="230" customWidth="1"/>
    <col min="3747" max="3757" width="2.375" style="230" customWidth="1"/>
    <col min="3758" max="3758" width="1.75" style="230" customWidth="1"/>
    <col min="3759" max="3759" width="2.375" style="230" customWidth="1"/>
    <col min="3760" max="3760" width="1.625" style="230" customWidth="1"/>
    <col min="3761" max="3766" width="2.375" style="230" customWidth="1"/>
    <col min="3767" max="3976" width="2.25" style="230"/>
    <col min="3977" max="3977" width="2.625" style="230" customWidth="1"/>
    <col min="3978" max="3999" width="2.375" style="230" customWidth="1"/>
    <col min="4000" max="4000" width="2.5" style="230" customWidth="1"/>
    <col min="4001" max="4001" width="2.375" style="230" customWidth="1"/>
    <col min="4002" max="4002" width="2.125" style="230" customWidth="1"/>
    <col min="4003" max="4013" width="2.375" style="230" customWidth="1"/>
    <col min="4014" max="4014" width="1.75" style="230" customWidth="1"/>
    <col min="4015" max="4015" width="2.375" style="230" customWidth="1"/>
    <col min="4016" max="4016" width="1.625" style="230" customWidth="1"/>
    <col min="4017" max="4022" width="2.375" style="230" customWidth="1"/>
    <col min="4023" max="4232" width="2.25" style="230"/>
    <col min="4233" max="4233" width="2.625" style="230" customWidth="1"/>
    <col min="4234" max="4255" width="2.375" style="230" customWidth="1"/>
    <col min="4256" max="4256" width="2.5" style="230" customWidth="1"/>
    <col min="4257" max="4257" width="2.375" style="230" customWidth="1"/>
    <col min="4258" max="4258" width="2.125" style="230" customWidth="1"/>
    <col min="4259" max="4269" width="2.375" style="230" customWidth="1"/>
    <col min="4270" max="4270" width="1.75" style="230" customWidth="1"/>
    <col min="4271" max="4271" width="2.375" style="230" customWidth="1"/>
    <col min="4272" max="4272" width="1.625" style="230" customWidth="1"/>
    <col min="4273" max="4278" width="2.375" style="230" customWidth="1"/>
    <col min="4279" max="4488" width="2.25" style="230"/>
    <col min="4489" max="4489" width="2.625" style="230" customWidth="1"/>
    <col min="4490" max="4511" width="2.375" style="230" customWidth="1"/>
    <col min="4512" max="4512" width="2.5" style="230" customWidth="1"/>
    <col min="4513" max="4513" width="2.375" style="230" customWidth="1"/>
    <col min="4514" max="4514" width="2.125" style="230" customWidth="1"/>
    <col min="4515" max="4525" width="2.375" style="230" customWidth="1"/>
    <col min="4526" max="4526" width="1.75" style="230" customWidth="1"/>
    <col min="4527" max="4527" width="2.375" style="230" customWidth="1"/>
    <col min="4528" max="4528" width="1.625" style="230" customWidth="1"/>
    <col min="4529" max="4534" width="2.375" style="230" customWidth="1"/>
    <col min="4535" max="4744" width="2.25" style="230"/>
    <col min="4745" max="4745" width="2.625" style="230" customWidth="1"/>
    <col min="4746" max="4767" width="2.375" style="230" customWidth="1"/>
    <col min="4768" max="4768" width="2.5" style="230" customWidth="1"/>
    <col min="4769" max="4769" width="2.375" style="230" customWidth="1"/>
    <col min="4770" max="4770" width="2.125" style="230" customWidth="1"/>
    <col min="4771" max="4781" width="2.375" style="230" customWidth="1"/>
    <col min="4782" max="4782" width="1.75" style="230" customWidth="1"/>
    <col min="4783" max="4783" width="2.375" style="230" customWidth="1"/>
    <col min="4784" max="4784" width="1.625" style="230" customWidth="1"/>
    <col min="4785" max="4790" width="2.375" style="230" customWidth="1"/>
    <col min="4791" max="5000" width="2.25" style="230"/>
    <col min="5001" max="5001" width="2.625" style="230" customWidth="1"/>
    <col min="5002" max="5023" width="2.375" style="230" customWidth="1"/>
    <col min="5024" max="5024" width="2.5" style="230" customWidth="1"/>
    <col min="5025" max="5025" width="2.375" style="230" customWidth="1"/>
    <col min="5026" max="5026" width="2.125" style="230" customWidth="1"/>
    <col min="5027" max="5037" width="2.375" style="230" customWidth="1"/>
    <col min="5038" max="5038" width="1.75" style="230" customWidth="1"/>
    <col min="5039" max="5039" width="2.375" style="230" customWidth="1"/>
    <col min="5040" max="5040" width="1.625" style="230" customWidth="1"/>
    <col min="5041" max="5046" width="2.375" style="230" customWidth="1"/>
    <col min="5047" max="5256" width="2.25" style="230"/>
    <col min="5257" max="5257" width="2.625" style="230" customWidth="1"/>
    <col min="5258" max="5279" width="2.375" style="230" customWidth="1"/>
    <col min="5280" max="5280" width="2.5" style="230" customWidth="1"/>
    <col min="5281" max="5281" width="2.375" style="230" customWidth="1"/>
    <col min="5282" max="5282" width="2.125" style="230" customWidth="1"/>
    <col min="5283" max="5293" width="2.375" style="230" customWidth="1"/>
    <col min="5294" max="5294" width="1.75" style="230" customWidth="1"/>
    <col min="5295" max="5295" width="2.375" style="230" customWidth="1"/>
    <col min="5296" max="5296" width="1.625" style="230" customWidth="1"/>
    <col min="5297" max="5302" width="2.375" style="230" customWidth="1"/>
    <col min="5303" max="5512" width="2.25" style="230"/>
    <col min="5513" max="5513" width="2.625" style="230" customWidth="1"/>
    <col min="5514" max="5535" width="2.375" style="230" customWidth="1"/>
    <col min="5536" max="5536" width="2.5" style="230" customWidth="1"/>
    <col min="5537" max="5537" width="2.375" style="230" customWidth="1"/>
    <col min="5538" max="5538" width="2.125" style="230" customWidth="1"/>
    <col min="5539" max="5549" width="2.375" style="230" customWidth="1"/>
    <col min="5550" max="5550" width="1.75" style="230" customWidth="1"/>
    <col min="5551" max="5551" width="2.375" style="230" customWidth="1"/>
    <col min="5552" max="5552" width="1.625" style="230" customWidth="1"/>
    <col min="5553" max="5558" width="2.375" style="230" customWidth="1"/>
    <col min="5559" max="5768" width="2.25" style="230"/>
    <col min="5769" max="5769" width="2.625" style="230" customWidth="1"/>
    <col min="5770" max="5791" width="2.375" style="230" customWidth="1"/>
    <col min="5792" max="5792" width="2.5" style="230" customWidth="1"/>
    <col min="5793" max="5793" width="2.375" style="230" customWidth="1"/>
    <col min="5794" max="5794" width="2.125" style="230" customWidth="1"/>
    <col min="5795" max="5805" width="2.375" style="230" customWidth="1"/>
    <col min="5806" max="5806" width="1.75" style="230" customWidth="1"/>
    <col min="5807" max="5807" width="2.375" style="230" customWidth="1"/>
    <col min="5808" max="5808" width="1.625" style="230" customWidth="1"/>
    <col min="5809" max="5814" width="2.375" style="230" customWidth="1"/>
    <col min="5815" max="6024" width="2.25" style="230"/>
    <col min="6025" max="6025" width="2.625" style="230" customWidth="1"/>
    <col min="6026" max="6047" width="2.375" style="230" customWidth="1"/>
    <col min="6048" max="6048" width="2.5" style="230" customWidth="1"/>
    <col min="6049" max="6049" width="2.375" style="230" customWidth="1"/>
    <col min="6050" max="6050" width="2.125" style="230" customWidth="1"/>
    <col min="6051" max="6061" width="2.375" style="230" customWidth="1"/>
    <col min="6062" max="6062" width="1.75" style="230" customWidth="1"/>
    <col min="6063" max="6063" width="2.375" style="230" customWidth="1"/>
    <col min="6064" max="6064" width="1.625" style="230" customWidth="1"/>
    <col min="6065" max="6070" width="2.375" style="230" customWidth="1"/>
    <col min="6071" max="6280" width="2.25" style="230"/>
    <col min="6281" max="6281" width="2.625" style="230" customWidth="1"/>
    <col min="6282" max="6303" width="2.375" style="230" customWidth="1"/>
    <col min="6304" max="6304" width="2.5" style="230" customWidth="1"/>
    <col min="6305" max="6305" width="2.375" style="230" customWidth="1"/>
    <col min="6306" max="6306" width="2.125" style="230" customWidth="1"/>
    <col min="6307" max="6317" width="2.375" style="230" customWidth="1"/>
    <col min="6318" max="6318" width="1.75" style="230" customWidth="1"/>
    <col min="6319" max="6319" width="2.375" style="230" customWidth="1"/>
    <col min="6320" max="6320" width="1.625" style="230" customWidth="1"/>
    <col min="6321" max="6326" width="2.375" style="230" customWidth="1"/>
    <col min="6327" max="6536" width="2.25" style="230"/>
    <col min="6537" max="6537" width="2.625" style="230" customWidth="1"/>
    <col min="6538" max="6559" width="2.375" style="230" customWidth="1"/>
    <col min="6560" max="6560" width="2.5" style="230" customWidth="1"/>
    <col min="6561" max="6561" width="2.375" style="230" customWidth="1"/>
    <col min="6562" max="6562" width="2.125" style="230" customWidth="1"/>
    <col min="6563" max="6573" width="2.375" style="230" customWidth="1"/>
    <col min="6574" max="6574" width="1.75" style="230" customWidth="1"/>
    <col min="6575" max="6575" width="2.375" style="230" customWidth="1"/>
    <col min="6576" max="6576" width="1.625" style="230" customWidth="1"/>
    <col min="6577" max="6582" width="2.375" style="230" customWidth="1"/>
    <col min="6583" max="6792" width="2.25" style="230"/>
    <col min="6793" max="6793" width="2.625" style="230" customWidth="1"/>
    <col min="6794" max="6815" width="2.375" style="230" customWidth="1"/>
    <col min="6816" max="6816" width="2.5" style="230" customWidth="1"/>
    <col min="6817" max="6817" width="2.375" style="230" customWidth="1"/>
    <col min="6818" max="6818" width="2.125" style="230" customWidth="1"/>
    <col min="6819" max="6829" width="2.375" style="230" customWidth="1"/>
    <col min="6830" max="6830" width="1.75" style="230" customWidth="1"/>
    <col min="6831" max="6831" width="2.375" style="230" customWidth="1"/>
    <col min="6832" max="6832" width="1.625" style="230" customWidth="1"/>
    <col min="6833" max="6838" width="2.375" style="230" customWidth="1"/>
    <col min="6839" max="7048" width="2.25" style="230"/>
    <col min="7049" max="7049" width="2.625" style="230" customWidth="1"/>
    <col min="7050" max="7071" width="2.375" style="230" customWidth="1"/>
    <col min="7072" max="7072" width="2.5" style="230" customWidth="1"/>
    <col min="7073" max="7073" width="2.375" style="230" customWidth="1"/>
    <col min="7074" max="7074" width="2.125" style="230" customWidth="1"/>
    <col min="7075" max="7085" width="2.375" style="230" customWidth="1"/>
    <col min="7086" max="7086" width="1.75" style="230" customWidth="1"/>
    <col min="7087" max="7087" width="2.375" style="230" customWidth="1"/>
    <col min="7088" max="7088" width="1.625" style="230" customWidth="1"/>
    <col min="7089" max="7094" width="2.375" style="230" customWidth="1"/>
    <col min="7095" max="7304" width="2.25" style="230"/>
    <col min="7305" max="7305" width="2.625" style="230" customWidth="1"/>
    <col min="7306" max="7327" width="2.375" style="230" customWidth="1"/>
    <col min="7328" max="7328" width="2.5" style="230" customWidth="1"/>
    <col min="7329" max="7329" width="2.375" style="230" customWidth="1"/>
    <col min="7330" max="7330" width="2.125" style="230" customWidth="1"/>
    <col min="7331" max="7341" width="2.375" style="230" customWidth="1"/>
    <col min="7342" max="7342" width="1.75" style="230" customWidth="1"/>
    <col min="7343" max="7343" width="2.375" style="230" customWidth="1"/>
    <col min="7344" max="7344" width="1.625" style="230" customWidth="1"/>
    <col min="7345" max="7350" width="2.375" style="230" customWidth="1"/>
    <col min="7351" max="7560" width="2.25" style="230"/>
    <col min="7561" max="7561" width="2.625" style="230" customWidth="1"/>
    <col min="7562" max="7583" width="2.375" style="230" customWidth="1"/>
    <col min="7584" max="7584" width="2.5" style="230" customWidth="1"/>
    <col min="7585" max="7585" width="2.375" style="230" customWidth="1"/>
    <col min="7586" max="7586" width="2.125" style="230" customWidth="1"/>
    <col min="7587" max="7597" width="2.375" style="230" customWidth="1"/>
    <col min="7598" max="7598" width="1.75" style="230" customWidth="1"/>
    <col min="7599" max="7599" width="2.375" style="230" customWidth="1"/>
    <col min="7600" max="7600" width="1.625" style="230" customWidth="1"/>
    <col min="7601" max="7606" width="2.375" style="230" customWidth="1"/>
    <col min="7607" max="7816" width="2.25" style="230"/>
    <col min="7817" max="7817" width="2.625" style="230" customWidth="1"/>
    <col min="7818" max="7839" width="2.375" style="230" customWidth="1"/>
    <col min="7840" max="7840" width="2.5" style="230" customWidth="1"/>
    <col min="7841" max="7841" width="2.375" style="230" customWidth="1"/>
    <col min="7842" max="7842" width="2.125" style="230" customWidth="1"/>
    <col min="7843" max="7853" width="2.375" style="230" customWidth="1"/>
    <col min="7854" max="7854" width="1.75" style="230" customWidth="1"/>
    <col min="7855" max="7855" width="2.375" style="230" customWidth="1"/>
    <col min="7856" max="7856" width="1.625" style="230" customWidth="1"/>
    <col min="7857" max="7862" width="2.375" style="230" customWidth="1"/>
    <col min="7863" max="8072" width="2.25" style="230"/>
    <col min="8073" max="8073" width="2.625" style="230" customWidth="1"/>
    <col min="8074" max="8095" width="2.375" style="230" customWidth="1"/>
    <col min="8096" max="8096" width="2.5" style="230" customWidth="1"/>
    <col min="8097" max="8097" width="2.375" style="230" customWidth="1"/>
    <col min="8098" max="8098" width="2.125" style="230" customWidth="1"/>
    <col min="8099" max="8109" width="2.375" style="230" customWidth="1"/>
    <col min="8110" max="8110" width="1.75" style="230" customWidth="1"/>
    <col min="8111" max="8111" width="2.375" style="230" customWidth="1"/>
    <col min="8112" max="8112" width="1.625" style="230" customWidth="1"/>
    <col min="8113" max="8118" width="2.375" style="230" customWidth="1"/>
    <col min="8119" max="8328" width="2.25" style="230"/>
    <col min="8329" max="8329" width="2.625" style="230" customWidth="1"/>
    <col min="8330" max="8351" width="2.375" style="230" customWidth="1"/>
    <col min="8352" max="8352" width="2.5" style="230" customWidth="1"/>
    <col min="8353" max="8353" width="2.375" style="230" customWidth="1"/>
    <col min="8354" max="8354" width="2.125" style="230" customWidth="1"/>
    <col min="8355" max="8365" width="2.375" style="230" customWidth="1"/>
    <col min="8366" max="8366" width="1.75" style="230" customWidth="1"/>
    <col min="8367" max="8367" width="2.375" style="230" customWidth="1"/>
    <col min="8368" max="8368" width="1.625" style="230" customWidth="1"/>
    <col min="8369" max="8374" width="2.375" style="230" customWidth="1"/>
    <col min="8375" max="8584" width="2.25" style="230"/>
    <col min="8585" max="8585" width="2.625" style="230" customWidth="1"/>
    <col min="8586" max="8607" width="2.375" style="230" customWidth="1"/>
    <col min="8608" max="8608" width="2.5" style="230" customWidth="1"/>
    <col min="8609" max="8609" width="2.375" style="230" customWidth="1"/>
    <col min="8610" max="8610" width="2.125" style="230" customWidth="1"/>
    <col min="8611" max="8621" width="2.375" style="230" customWidth="1"/>
    <col min="8622" max="8622" width="1.75" style="230" customWidth="1"/>
    <col min="8623" max="8623" width="2.375" style="230" customWidth="1"/>
    <col min="8624" max="8624" width="1.625" style="230" customWidth="1"/>
    <col min="8625" max="8630" width="2.375" style="230" customWidth="1"/>
    <col min="8631" max="8840" width="2.25" style="230"/>
    <col min="8841" max="8841" width="2.625" style="230" customWidth="1"/>
    <col min="8842" max="8863" width="2.375" style="230" customWidth="1"/>
    <col min="8864" max="8864" width="2.5" style="230" customWidth="1"/>
    <col min="8865" max="8865" width="2.375" style="230" customWidth="1"/>
    <col min="8866" max="8866" width="2.125" style="230" customWidth="1"/>
    <col min="8867" max="8877" width="2.375" style="230" customWidth="1"/>
    <col min="8878" max="8878" width="1.75" style="230" customWidth="1"/>
    <col min="8879" max="8879" width="2.375" style="230" customWidth="1"/>
    <col min="8880" max="8880" width="1.625" style="230" customWidth="1"/>
    <col min="8881" max="8886" width="2.375" style="230" customWidth="1"/>
    <col min="8887" max="9096" width="2.25" style="230"/>
    <col min="9097" max="9097" width="2.625" style="230" customWidth="1"/>
    <col min="9098" max="9119" width="2.375" style="230" customWidth="1"/>
    <col min="9120" max="9120" width="2.5" style="230" customWidth="1"/>
    <col min="9121" max="9121" width="2.375" style="230" customWidth="1"/>
    <col min="9122" max="9122" width="2.125" style="230" customWidth="1"/>
    <col min="9123" max="9133" width="2.375" style="230" customWidth="1"/>
    <col min="9134" max="9134" width="1.75" style="230" customWidth="1"/>
    <col min="9135" max="9135" width="2.375" style="230" customWidth="1"/>
    <col min="9136" max="9136" width="1.625" style="230" customWidth="1"/>
    <col min="9137" max="9142" width="2.375" style="230" customWidth="1"/>
    <col min="9143" max="9352" width="2.25" style="230"/>
    <col min="9353" max="9353" width="2.625" style="230" customWidth="1"/>
    <col min="9354" max="9375" width="2.375" style="230" customWidth="1"/>
    <col min="9376" max="9376" width="2.5" style="230" customWidth="1"/>
    <col min="9377" max="9377" width="2.375" style="230" customWidth="1"/>
    <col min="9378" max="9378" width="2.125" style="230" customWidth="1"/>
    <col min="9379" max="9389" width="2.375" style="230" customWidth="1"/>
    <col min="9390" max="9390" width="1.75" style="230" customWidth="1"/>
    <col min="9391" max="9391" width="2.375" style="230" customWidth="1"/>
    <col min="9392" max="9392" width="1.625" style="230" customWidth="1"/>
    <col min="9393" max="9398" width="2.375" style="230" customWidth="1"/>
    <col min="9399" max="9608" width="2.25" style="230"/>
    <col min="9609" max="9609" width="2.625" style="230" customWidth="1"/>
    <col min="9610" max="9631" width="2.375" style="230" customWidth="1"/>
    <col min="9632" max="9632" width="2.5" style="230" customWidth="1"/>
    <col min="9633" max="9633" width="2.375" style="230" customWidth="1"/>
    <col min="9634" max="9634" width="2.125" style="230" customWidth="1"/>
    <col min="9635" max="9645" width="2.375" style="230" customWidth="1"/>
    <col min="9646" max="9646" width="1.75" style="230" customWidth="1"/>
    <col min="9647" max="9647" width="2.375" style="230" customWidth="1"/>
    <col min="9648" max="9648" width="1.625" style="230" customWidth="1"/>
    <col min="9649" max="9654" width="2.375" style="230" customWidth="1"/>
    <col min="9655" max="9864" width="2.25" style="230"/>
    <col min="9865" max="9865" width="2.625" style="230" customWidth="1"/>
    <col min="9866" max="9887" width="2.375" style="230" customWidth="1"/>
    <col min="9888" max="9888" width="2.5" style="230" customWidth="1"/>
    <col min="9889" max="9889" width="2.375" style="230" customWidth="1"/>
    <col min="9890" max="9890" width="2.125" style="230" customWidth="1"/>
    <col min="9891" max="9901" width="2.375" style="230" customWidth="1"/>
    <col min="9902" max="9902" width="1.75" style="230" customWidth="1"/>
    <col min="9903" max="9903" width="2.375" style="230" customWidth="1"/>
    <col min="9904" max="9904" width="1.625" style="230" customWidth="1"/>
    <col min="9905" max="9910" width="2.375" style="230" customWidth="1"/>
    <col min="9911" max="10120" width="2.25" style="230"/>
    <col min="10121" max="10121" width="2.625" style="230" customWidth="1"/>
    <col min="10122" max="10143" width="2.375" style="230" customWidth="1"/>
    <col min="10144" max="10144" width="2.5" style="230" customWidth="1"/>
    <col min="10145" max="10145" width="2.375" style="230" customWidth="1"/>
    <col min="10146" max="10146" width="2.125" style="230" customWidth="1"/>
    <col min="10147" max="10157" width="2.375" style="230" customWidth="1"/>
    <col min="10158" max="10158" width="1.75" style="230" customWidth="1"/>
    <col min="10159" max="10159" width="2.375" style="230" customWidth="1"/>
    <col min="10160" max="10160" width="1.625" style="230" customWidth="1"/>
    <col min="10161" max="10166" width="2.375" style="230" customWidth="1"/>
    <col min="10167" max="10376" width="2.25" style="230"/>
    <col min="10377" max="10377" width="2.625" style="230" customWidth="1"/>
    <col min="10378" max="10399" width="2.375" style="230" customWidth="1"/>
    <col min="10400" max="10400" width="2.5" style="230" customWidth="1"/>
    <col min="10401" max="10401" width="2.375" style="230" customWidth="1"/>
    <col min="10402" max="10402" width="2.125" style="230" customWidth="1"/>
    <col min="10403" max="10413" width="2.375" style="230" customWidth="1"/>
    <col min="10414" max="10414" width="1.75" style="230" customWidth="1"/>
    <col min="10415" max="10415" width="2.375" style="230" customWidth="1"/>
    <col min="10416" max="10416" width="1.625" style="230" customWidth="1"/>
    <col min="10417" max="10422" width="2.375" style="230" customWidth="1"/>
    <col min="10423" max="10632" width="2.25" style="230"/>
    <col min="10633" max="10633" width="2.625" style="230" customWidth="1"/>
    <col min="10634" max="10655" width="2.375" style="230" customWidth="1"/>
    <col min="10656" max="10656" width="2.5" style="230" customWidth="1"/>
    <col min="10657" max="10657" width="2.375" style="230" customWidth="1"/>
    <col min="10658" max="10658" width="2.125" style="230" customWidth="1"/>
    <col min="10659" max="10669" width="2.375" style="230" customWidth="1"/>
    <col min="10670" max="10670" width="1.75" style="230" customWidth="1"/>
    <col min="10671" max="10671" width="2.375" style="230" customWidth="1"/>
    <col min="10672" max="10672" width="1.625" style="230" customWidth="1"/>
    <col min="10673" max="10678" width="2.375" style="230" customWidth="1"/>
    <col min="10679" max="10888" width="2.25" style="230"/>
    <col min="10889" max="10889" width="2.625" style="230" customWidth="1"/>
    <col min="10890" max="10911" width="2.375" style="230" customWidth="1"/>
    <col min="10912" max="10912" width="2.5" style="230" customWidth="1"/>
    <col min="10913" max="10913" width="2.375" style="230" customWidth="1"/>
    <col min="10914" max="10914" width="2.125" style="230" customWidth="1"/>
    <col min="10915" max="10925" width="2.375" style="230" customWidth="1"/>
    <col min="10926" max="10926" width="1.75" style="230" customWidth="1"/>
    <col min="10927" max="10927" width="2.375" style="230" customWidth="1"/>
    <col min="10928" max="10928" width="1.625" style="230" customWidth="1"/>
    <col min="10929" max="10934" width="2.375" style="230" customWidth="1"/>
    <col min="10935" max="11144" width="2.25" style="230"/>
    <col min="11145" max="11145" width="2.625" style="230" customWidth="1"/>
    <col min="11146" max="11167" width="2.375" style="230" customWidth="1"/>
    <col min="11168" max="11168" width="2.5" style="230" customWidth="1"/>
    <col min="11169" max="11169" width="2.375" style="230" customWidth="1"/>
    <col min="11170" max="11170" width="2.125" style="230" customWidth="1"/>
    <col min="11171" max="11181" width="2.375" style="230" customWidth="1"/>
    <col min="11182" max="11182" width="1.75" style="230" customWidth="1"/>
    <col min="11183" max="11183" width="2.375" style="230" customWidth="1"/>
    <col min="11184" max="11184" width="1.625" style="230" customWidth="1"/>
    <col min="11185" max="11190" width="2.375" style="230" customWidth="1"/>
    <col min="11191" max="11400" width="2.25" style="230"/>
    <col min="11401" max="11401" width="2.625" style="230" customWidth="1"/>
    <col min="11402" max="11423" width="2.375" style="230" customWidth="1"/>
    <col min="11424" max="11424" width="2.5" style="230" customWidth="1"/>
    <col min="11425" max="11425" width="2.375" style="230" customWidth="1"/>
    <col min="11426" max="11426" width="2.125" style="230" customWidth="1"/>
    <col min="11427" max="11437" width="2.375" style="230" customWidth="1"/>
    <col min="11438" max="11438" width="1.75" style="230" customWidth="1"/>
    <col min="11439" max="11439" width="2.375" style="230" customWidth="1"/>
    <col min="11440" max="11440" width="1.625" style="230" customWidth="1"/>
    <col min="11441" max="11446" width="2.375" style="230" customWidth="1"/>
    <col min="11447" max="11656" width="2.25" style="230"/>
    <col min="11657" max="11657" width="2.625" style="230" customWidth="1"/>
    <col min="11658" max="11679" width="2.375" style="230" customWidth="1"/>
    <col min="11680" max="11680" width="2.5" style="230" customWidth="1"/>
    <col min="11681" max="11681" width="2.375" style="230" customWidth="1"/>
    <col min="11682" max="11682" width="2.125" style="230" customWidth="1"/>
    <col min="11683" max="11693" width="2.375" style="230" customWidth="1"/>
    <col min="11694" max="11694" width="1.75" style="230" customWidth="1"/>
    <col min="11695" max="11695" width="2.375" style="230" customWidth="1"/>
    <col min="11696" max="11696" width="1.625" style="230" customWidth="1"/>
    <col min="11697" max="11702" width="2.375" style="230" customWidth="1"/>
    <col min="11703" max="11912" width="2.25" style="230"/>
    <col min="11913" max="11913" width="2.625" style="230" customWidth="1"/>
    <col min="11914" max="11935" width="2.375" style="230" customWidth="1"/>
    <col min="11936" max="11936" width="2.5" style="230" customWidth="1"/>
    <col min="11937" max="11937" width="2.375" style="230" customWidth="1"/>
    <col min="11938" max="11938" width="2.125" style="230" customWidth="1"/>
    <col min="11939" max="11949" width="2.375" style="230" customWidth="1"/>
    <col min="11950" max="11950" width="1.75" style="230" customWidth="1"/>
    <col min="11951" max="11951" width="2.375" style="230" customWidth="1"/>
    <col min="11952" max="11952" width="1.625" style="230" customWidth="1"/>
    <col min="11953" max="11958" width="2.375" style="230" customWidth="1"/>
    <col min="11959" max="12168" width="2.25" style="230"/>
    <col min="12169" max="12169" width="2.625" style="230" customWidth="1"/>
    <col min="12170" max="12191" width="2.375" style="230" customWidth="1"/>
    <col min="12192" max="12192" width="2.5" style="230" customWidth="1"/>
    <col min="12193" max="12193" width="2.375" style="230" customWidth="1"/>
    <col min="12194" max="12194" width="2.125" style="230" customWidth="1"/>
    <col min="12195" max="12205" width="2.375" style="230" customWidth="1"/>
    <col min="12206" max="12206" width="1.75" style="230" customWidth="1"/>
    <col min="12207" max="12207" width="2.375" style="230" customWidth="1"/>
    <col min="12208" max="12208" width="1.625" style="230" customWidth="1"/>
    <col min="12209" max="12214" width="2.375" style="230" customWidth="1"/>
    <col min="12215" max="12424" width="2.25" style="230"/>
    <col min="12425" max="12425" width="2.625" style="230" customWidth="1"/>
    <col min="12426" max="12447" width="2.375" style="230" customWidth="1"/>
    <col min="12448" max="12448" width="2.5" style="230" customWidth="1"/>
    <col min="12449" max="12449" width="2.375" style="230" customWidth="1"/>
    <col min="12450" max="12450" width="2.125" style="230" customWidth="1"/>
    <col min="12451" max="12461" width="2.375" style="230" customWidth="1"/>
    <col min="12462" max="12462" width="1.75" style="230" customWidth="1"/>
    <col min="12463" max="12463" width="2.375" style="230" customWidth="1"/>
    <col min="12464" max="12464" width="1.625" style="230" customWidth="1"/>
    <col min="12465" max="12470" width="2.375" style="230" customWidth="1"/>
    <col min="12471" max="12680" width="2.25" style="230"/>
    <col min="12681" max="12681" width="2.625" style="230" customWidth="1"/>
    <col min="12682" max="12703" width="2.375" style="230" customWidth="1"/>
    <col min="12704" max="12704" width="2.5" style="230" customWidth="1"/>
    <col min="12705" max="12705" width="2.375" style="230" customWidth="1"/>
    <col min="12706" max="12706" width="2.125" style="230" customWidth="1"/>
    <col min="12707" max="12717" width="2.375" style="230" customWidth="1"/>
    <col min="12718" max="12718" width="1.75" style="230" customWidth="1"/>
    <col min="12719" max="12719" width="2.375" style="230" customWidth="1"/>
    <col min="12720" max="12720" width="1.625" style="230" customWidth="1"/>
    <col min="12721" max="12726" width="2.375" style="230" customWidth="1"/>
    <col min="12727" max="12936" width="2.25" style="230"/>
    <col min="12937" max="12937" width="2.625" style="230" customWidth="1"/>
    <col min="12938" max="12959" width="2.375" style="230" customWidth="1"/>
    <col min="12960" max="12960" width="2.5" style="230" customWidth="1"/>
    <col min="12961" max="12961" width="2.375" style="230" customWidth="1"/>
    <col min="12962" max="12962" width="2.125" style="230" customWidth="1"/>
    <col min="12963" max="12973" width="2.375" style="230" customWidth="1"/>
    <col min="12974" max="12974" width="1.75" style="230" customWidth="1"/>
    <col min="12975" max="12975" width="2.375" style="230" customWidth="1"/>
    <col min="12976" max="12976" width="1.625" style="230" customWidth="1"/>
    <col min="12977" max="12982" width="2.375" style="230" customWidth="1"/>
    <col min="12983" max="13192" width="2.25" style="230"/>
    <col min="13193" max="13193" width="2.625" style="230" customWidth="1"/>
    <col min="13194" max="13215" width="2.375" style="230" customWidth="1"/>
    <col min="13216" max="13216" width="2.5" style="230" customWidth="1"/>
    <col min="13217" max="13217" width="2.375" style="230" customWidth="1"/>
    <col min="13218" max="13218" width="2.125" style="230" customWidth="1"/>
    <col min="13219" max="13229" width="2.375" style="230" customWidth="1"/>
    <col min="13230" max="13230" width="1.75" style="230" customWidth="1"/>
    <col min="13231" max="13231" width="2.375" style="230" customWidth="1"/>
    <col min="13232" max="13232" width="1.625" style="230" customWidth="1"/>
    <col min="13233" max="13238" width="2.375" style="230" customWidth="1"/>
    <col min="13239" max="13448" width="2.25" style="230"/>
    <col min="13449" max="13449" width="2.625" style="230" customWidth="1"/>
    <col min="13450" max="13471" width="2.375" style="230" customWidth="1"/>
    <col min="13472" max="13472" width="2.5" style="230" customWidth="1"/>
    <col min="13473" max="13473" width="2.375" style="230" customWidth="1"/>
    <col min="13474" max="13474" width="2.125" style="230" customWidth="1"/>
    <col min="13475" max="13485" width="2.375" style="230" customWidth="1"/>
    <col min="13486" max="13486" width="1.75" style="230" customWidth="1"/>
    <col min="13487" max="13487" width="2.375" style="230" customWidth="1"/>
    <col min="13488" max="13488" width="1.625" style="230" customWidth="1"/>
    <col min="13489" max="13494" width="2.375" style="230" customWidth="1"/>
    <col min="13495" max="13704" width="2.25" style="230"/>
    <col min="13705" max="13705" width="2.625" style="230" customWidth="1"/>
    <col min="13706" max="13727" width="2.375" style="230" customWidth="1"/>
    <col min="13728" max="13728" width="2.5" style="230" customWidth="1"/>
    <col min="13729" max="13729" width="2.375" style="230" customWidth="1"/>
    <col min="13730" max="13730" width="2.125" style="230" customWidth="1"/>
    <col min="13731" max="13741" width="2.375" style="230" customWidth="1"/>
    <col min="13742" max="13742" width="1.75" style="230" customWidth="1"/>
    <col min="13743" max="13743" width="2.375" style="230" customWidth="1"/>
    <col min="13744" max="13744" width="1.625" style="230" customWidth="1"/>
    <col min="13745" max="13750" width="2.375" style="230" customWidth="1"/>
    <col min="13751" max="13960" width="2.25" style="230"/>
    <col min="13961" max="13961" width="2.625" style="230" customWidth="1"/>
    <col min="13962" max="13983" width="2.375" style="230" customWidth="1"/>
    <col min="13984" max="13984" width="2.5" style="230" customWidth="1"/>
    <col min="13985" max="13985" width="2.375" style="230" customWidth="1"/>
    <col min="13986" max="13986" width="2.125" style="230" customWidth="1"/>
    <col min="13987" max="13997" width="2.375" style="230" customWidth="1"/>
    <col min="13998" max="13998" width="1.75" style="230" customWidth="1"/>
    <col min="13999" max="13999" width="2.375" style="230" customWidth="1"/>
    <col min="14000" max="14000" width="1.625" style="230" customWidth="1"/>
    <col min="14001" max="14006" width="2.375" style="230" customWidth="1"/>
    <col min="14007" max="14216" width="2.25" style="230"/>
    <col min="14217" max="14217" width="2.625" style="230" customWidth="1"/>
    <col min="14218" max="14239" width="2.375" style="230" customWidth="1"/>
    <col min="14240" max="14240" width="2.5" style="230" customWidth="1"/>
    <col min="14241" max="14241" width="2.375" style="230" customWidth="1"/>
    <col min="14242" max="14242" width="2.125" style="230" customWidth="1"/>
    <col min="14243" max="14253" width="2.375" style="230" customWidth="1"/>
    <col min="14254" max="14254" width="1.75" style="230" customWidth="1"/>
    <col min="14255" max="14255" width="2.375" style="230" customWidth="1"/>
    <col min="14256" max="14256" width="1.625" style="230" customWidth="1"/>
    <col min="14257" max="14262" width="2.375" style="230" customWidth="1"/>
    <col min="14263" max="14472" width="2.25" style="230"/>
    <col min="14473" max="14473" width="2.625" style="230" customWidth="1"/>
    <col min="14474" max="14495" width="2.375" style="230" customWidth="1"/>
    <col min="14496" max="14496" width="2.5" style="230" customWidth="1"/>
    <col min="14497" max="14497" width="2.375" style="230" customWidth="1"/>
    <col min="14498" max="14498" width="2.125" style="230" customWidth="1"/>
    <col min="14499" max="14509" width="2.375" style="230" customWidth="1"/>
    <col min="14510" max="14510" width="1.75" style="230" customWidth="1"/>
    <col min="14511" max="14511" width="2.375" style="230" customWidth="1"/>
    <col min="14512" max="14512" width="1.625" style="230" customWidth="1"/>
    <col min="14513" max="14518" width="2.375" style="230" customWidth="1"/>
    <col min="14519" max="14728" width="2.25" style="230"/>
    <col min="14729" max="14729" width="2.625" style="230" customWidth="1"/>
    <col min="14730" max="14751" width="2.375" style="230" customWidth="1"/>
    <col min="14752" max="14752" width="2.5" style="230" customWidth="1"/>
    <col min="14753" max="14753" width="2.375" style="230" customWidth="1"/>
    <col min="14754" max="14754" width="2.125" style="230" customWidth="1"/>
    <col min="14755" max="14765" width="2.375" style="230" customWidth="1"/>
    <col min="14766" max="14766" width="1.75" style="230" customWidth="1"/>
    <col min="14767" max="14767" width="2.375" style="230" customWidth="1"/>
    <col min="14768" max="14768" width="1.625" style="230" customWidth="1"/>
    <col min="14769" max="14774" width="2.375" style="230" customWidth="1"/>
    <col min="14775" max="14984" width="2.25" style="230"/>
    <col min="14985" max="14985" width="2.625" style="230" customWidth="1"/>
    <col min="14986" max="15007" width="2.375" style="230" customWidth="1"/>
    <col min="15008" max="15008" width="2.5" style="230" customWidth="1"/>
    <col min="15009" max="15009" width="2.375" style="230" customWidth="1"/>
    <col min="15010" max="15010" width="2.125" style="230" customWidth="1"/>
    <col min="15011" max="15021" width="2.375" style="230" customWidth="1"/>
    <col min="15022" max="15022" width="1.75" style="230" customWidth="1"/>
    <col min="15023" max="15023" width="2.375" style="230" customWidth="1"/>
    <col min="15024" max="15024" width="1.625" style="230" customWidth="1"/>
    <col min="15025" max="15030" width="2.375" style="230" customWidth="1"/>
    <col min="15031" max="15240" width="2.25" style="230"/>
    <col min="15241" max="15241" width="2.625" style="230" customWidth="1"/>
    <col min="15242" max="15263" width="2.375" style="230" customWidth="1"/>
    <col min="15264" max="15264" width="2.5" style="230" customWidth="1"/>
    <col min="15265" max="15265" width="2.375" style="230" customWidth="1"/>
    <col min="15266" max="15266" width="2.125" style="230" customWidth="1"/>
    <col min="15267" max="15277" width="2.375" style="230" customWidth="1"/>
    <col min="15278" max="15278" width="1.75" style="230" customWidth="1"/>
    <col min="15279" max="15279" width="2.375" style="230" customWidth="1"/>
    <col min="15280" max="15280" width="1.625" style="230" customWidth="1"/>
    <col min="15281" max="15286" width="2.375" style="230" customWidth="1"/>
    <col min="15287" max="15496" width="2.25" style="230"/>
    <col min="15497" max="15497" width="2.625" style="230" customWidth="1"/>
    <col min="15498" max="15519" width="2.375" style="230" customWidth="1"/>
    <col min="15520" max="15520" width="2.5" style="230" customWidth="1"/>
    <col min="15521" max="15521" width="2.375" style="230" customWidth="1"/>
    <col min="15522" max="15522" width="2.125" style="230" customWidth="1"/>
    <col min="15523" max="15533" width="2.375" style="230" customWidth="1"/>
    <col min="15534" max="15534" width="1.75" style="230" customWidth="1"/>
    <col min="15535" max="15535" width="2.375" style="230" customWidth="1"/>
    <col min="15536" max="15536" width="1.625" style="230" customWidth="1"/>
    <col min="15537" max="15542" width="2.375" style="230" customWidth="1"/>
    <col min="15543" max="15752" width="2.25" style="230"/>
    <col min="15753" max="15753" width="2.625" style="230" customWidth="1"/>
    <col min="15754" max="15775" width="2.375" style="230" customWidth="1"/>
    <col min="15776" max="15776" width="2.5" style="230" customWidth="1"/>
    <col min="15777" max="15777" width="2.375" style="230" customWidth="1"/>
    <col min="15778" max="15778" width="2.125" style="230" customWidth="1"/>
    <col min="15779" max="15789" width="2.375" style="230" customWidth="1"/>
    <col min="15790" max="15790" width="1.75" style="230" customWidth="1"/>
    <col min="15791" max="15791" width="2.375" style="230" customWidth="1"/>
    <col min="15792" max="15792" width="1.625" style="230" customWidth="1"/>
    <col min="15793" max="15798" width="2.375" style="230" customWidth="1"/>
    <col min="15799" max="16008" width="2.25" style="230"/>
    <col min="16009" max="16009" width="2.625" style="230" customWidth="1"/>
    <col min="16010" max="16031" width="2.375" style="230" customWidth="1"/>
    <col min="16032" max="16032" width="2.5" style="230" customWidth="1"/>
    <col min="16033" max="16033" width="2.375" style="230" customWidth="1"/>
    <col min="16034" max="16034" width="2.125" style="230" customWidth="1"/>
    <col min="16035" max="16045" width="2.375" style="230" customWidth="1"/>
    <col min="16046" max="16046" width="1.75" style="230" customWidth="1"/>
    <col min="16047" max="16047" width="2.375" style="230" customWidth="1"/>
    <col min="16048" max="16048" width="1.625" style="230" customWidth="1"/>
    <col min="16049" max="16054" width="2.375" style="230" customWidth="1"/>
    <col min="16055" max="16384" width="2.25" style="230"/>
  </cols>
  <sheetData>
    <row r="1" spans="1:52" s="229" customFormat="1" ht="20.100000000000001" customHeight="1">
      <c r="A1" s="228" t="s">
        <v>438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865"/>
      <c r="AP1" s="865"/>
      <c r="AQ1" s="865"/>
      <c r="AR1" s="865"/>
      <c r="AS1" s="865"/>
      <c r="AT1" s="865"/>
    </row>
    <row r="2" spans="1:52" s="229" customFormat="1" ht="10.5" customHeight="1">
      <c r="A2" s="230"/>
      <c r="B2" s="231"/>
      <c r="C2" s="231"/>
      <c r="D2" s="231"/>
      <c r="E2" s="231"/>
      <c r="AK2" s="230"/>
      <c r="AL2" s="232"/>
      <c r="AM2" s="232"/>
      <c r="AN2" s="232"/>
      <c r="AO2" s="232"/>
      <c r="AP2" s="232"/>
      <c r="AQ2" s="232"/>
      <c r="AR2" s="232"/>
      <c r="AS2" s="232"/>
      <c r="AT2" s="232"/>
    </row>
    <row r="3" spans="1:52" s="229" customFormat="1" ht="21" customHeight="1">
      <c r="A3" s="230"/>
      <c r="B3" s="231"/>
      <c r="C3" s="231"/>
      <c r="D3" s="231"/>
      <c r="E3" s="231"/>
      <c r="AJ3" s="231"/>
      <c r="AK3" s="231" t="s">
        <v>85</v>
      </c>
      <c r="AL3" s="964">
        <v>2</v>
      </c>
      <c r="AM3" s="964"/>
      <c r="AN3" s="864" t="s">
        <v>86</v>
      </c>
      <c r="AO3" s="864"/>
      <c r="AP3" s="964">
        <v>1</v>
      </c>
      <c r="AQ3" s="964"/>
      <c r="AR3" s="864" t="s">
        <v>105</v>
      </c>
      <c r="AS3" s="864"/>
      <c r="AT3" s="233" t="s">
        <v>87</v>
      </c>
    </row>
    <row r="4" spans="1:52" s="229" customFormat="1" ht="12" customHeight="1">
      <c r="A4" s="234"/>
      <c r="B4" s="231"/>
      <c r="C4" s="231"/>
      <c r="D4" s="231"/>
      <c r="E4" s="231"/>
      <c r="AK4" s="230"/>
      <c r="AL4" s="232"/>
      <c r="AM4" s="232"/>
      <c r="AN4" s="232"/>
      <c r="AO4" s="232"/>
      <c r="AP4" s="232"/>
      <c r="AQ4" s="232"/>
      <c r="AR4" s="232"/>
      <c r="AS4" s="232"/>
      <c r="AT4" s="232"/>
    </row>
    <row r="5" spans="1:52" ht="24" customHeight="1">
      <c r="A5" s="965" t="s">
        <v>106</v>
      </c>
      <c r="B5" s="966"/>
      <c r="C5" s="966"/>
      <c r="D5" s="966"/>
      <c r="E5" s="966"/>
      <c r="F5" s="966"/>
      <c r="G5" s="966"/>
      <c r="H5" s="966"/>
      <c r="I5" s="966"/>
      <c r="J5" s="966"/>
      <c r="K5" s="966"/>
      <c r="L5" s="966"/>
      <c r="M5" s="966"/>
      <c r="N5" s="966"/>
      <c r="O5" s="966"/>
      <c r="P5" s="966"/>
      <c r="Q5" s="966"/>
      <c r="R5" s="966"/>
      <c r="S5" s="966"/>
      <c r="T5" s="966"/>
      <c r="U5" s="966"/>
      <c r="V5" s="966"/>
      <c r="W5" s="966"/>
      <c r="X5" s="966"/>
      <c r="Y5" s="966"/>
      <c r="Z5" s="966"/>
      <c r="AA5" s="966"/>
      <c r="AB5" s="966"/>
      <c r="AC5" s="966"/>
      <c r="AD5" s="966"/>
      <c r="AE5" s="966"/>
      <c r="AF5" s="966"/>
      <c r="AG5" s="966"/>
      <c r="AH5" s="966"/>
      <c r="AI5" s="966"/>
      <c r="AJ5" s="966"/>
      <c r="AK5" s="966"/>
      <c r="AL5" s="966"/>
      <c r="AM5" s="966"/>
      <c r="AN5" s="966"/>
      <c r="AO5" s="966"/>
      <c r="AP5" s="966"/>
      <c r="AQ5" s="966"/>
      <c r="AR5" s="966"/>
      <c r="AS5" s="966"/>
      <c r="AT5" s="966"/>
    </row>
    <row r="6" spans="1:52" ht="23.25" customHeight="1" thickBot="1">
      <c r="A6" s="235"/>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row>
    <row r="7" spans="1:52" ht="40.5" customHeight="1">
      <c r="A7" s="236" t="s">
        <v>88</v>
      </c>
      <c r="B7" s="967" t="s">
        <v>285</v>
      </c>
      <c r="C7" s="968"/>
      <c r="D7" s="968"/>
      <c r="E7" s="968"/>
      <c r="F7" s="968"/>
      <c r="G7" s="968"/>
      <c r="H7" s="968"/>
      <c r="I7" s="969"/>
      <c r="J7" s="970" t="str">
        <f>IF(入力フォーム!D5="","",入力フォーム!D5)</f>
        <v/>
      </c>
      <c r="K7" s="971"/>
      <c r="L7" s="971"/>
      <c r="M7" s="971"/>
      <c r="N7" s="971"/>
      <c r="O7" s="971"/>
      <c r="P7" s="971"/>
      <c r="Q7" s="971"/>
      <c r="R7" s="971"/>
      <c r="S7" s="971"/>
      <c r="T7" s="971"/>
      <c r="U7" s="971"/>
      <c r="V7" s="971"/>
      <c r="W7" s="971"/>
      <c r="X7" s="237" t="s">
        <v>89</v>
      </c>
      <c r="Y7" s="972" t="s">
        <v>439</v>
      </c>
      <c r="Z7" s="972"/>
      <c r="AA7" s="972"/>
      <c r="AB7" s="972"/>
      <c r="AC7" s="972"/>
      <c r="AD7" s="972"/>
      <c r="AE7" s="970" t="str">
        <f>IF(入力フォーム!D10="","",入力フォーム!D10)</f>
        <v/>
      </c>
      <c r="AF7" s="971"/>
      <c r="AG7" s="971"/>
      <c r="AH7" s="971"/>
      <c r="AI7" s="971"/>
      <c r="AJ7" s="971"/>
      <c r="AK7" s="971"/>
      <c r="AL7" s="971"/>
      <c r="AM7" s="971"/>
      <c r="AN7" s="971"/>
      <c r="AO7" s="971"/>
      <c r="AP7" s="971"/>
      <c r="AQ7" s="971"/>
      <c r="AR7" s="971"/>
      <c r="AS7" s="971"/>
      <c r="AT7" s="973"/>
    </row>
    <row r="8" spans="1:52" ht="21" customHeight="1">
      <c r="A8" s="238" t="s">
        <v>90</v>
      </c>
      <c r="B8" s="239" t="s">
        <v>440</v>
      </c>
      <c r="C8" s="240"/>
      <c r="D8" s="240"/>
      <c r="E8" s="240"/>
      <c r="F8" s="240"/>
      <c r="G8" s="240"/>
      <c r="H8" s="240"/>
      <c r="I8" s="240"/>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2"/>
    </row>
    <row r="9" spans="1:52" s="231" customFormat="1" ht="24.75" customHeight="1">
      <c r="A9" s="243"/>
      <c r="B9" s="244" t="s">
        <v>107</v>
      </c>
      <c r="C9" s="245"/>
      <c r="D9" s="246"/>
      <c r="E9" s="246"/>
      <c r="F9" s="246"/>
      <c r="G9" s="246"/>
      <c r="H9" s="246"/>
      <c r="I9" s="246"/>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8"/>
    </row>
    <row r="10" spans="1:52" s="231" customFormat="1" ht="15" customHeight="1">
      <c r="A10" s="243"/>
      <c r="B10" s="249"/>
      <c r="C10" s="250"/>
      <c r="D10" s="251"/>
      <c r="E10" s="251"/>
      <c r="F10" s="251"/>
      <c r="G10" s="251"/>
      <c r="H10" s="251"/>
      <c r="I10" s="251"/>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3"/>
      <c r="AU10" s="254"/>
    </row>
    <row r="11" spans="1:52" s="231" customFormat="1" ht="15" customHeight="1">
      <c r="A11" s="974"/>
      <c r="B11" s="255"/>
      <c r="C11" s="256"/>
      <c r="D11" s="251"/>
      <c r="E11" s="257" t="s">
        <v>441</v>
      </c>
      <c r="F11" s="257"/>
      <c r="G11" s="257"/>
      <c r="H11" s="257"/>
      <c r="I11" s="257"/>
      <c r="J11" s="257"/>
      <c r="K11" s="258"/>
      <c r="L11" s="259"/>
      <c r="M11" s="975" t="s">
        <v>442</v>
      </c>
      <c r="N11" s="975"/>
      <c r="O11" s="975"/>
      <c r="P11" s="975"/>
      <c r="Q11" s="975"/>
      <c r="R11" s="975"/>
      <c r="S11" s="258"/>
      <c r="T11" s="258"/>
      <c r="U11" s="260" t="s">
        <v>443</v>
      </c>
      <c r="V11" s="260"/>
      <c r="W11" s="260"/>
      <c r="X11" s="260"/>
      <c r="Y11" s="260"/>
      <c r="Z11" s="260"/>
      <c r="AA11" s="258"/>
      <c r="AB11" s="258"/>
      <c r="AC11" s="975" t="s">
        <v>444</v>
      </c>
      <c r="AD11" s="975"/>
      <c r="AE11" s="975"/>
      <c r="AF11" s="975"/>
      <c r="AG11" s="975"/>
      <c r="AH11" s="975"/>
      <c r="AI11" s="258"/>
      <c r="AJ11" s="258"/>
      <c r="AK11" s="975" t="s">
        <v>445</v>
      </c>
      <c r="AL11" s="975"/>
      <c r="AM11" s="975"/>
      <c r="AN11" s="975"/>
      <c r="AO11" s="975"/>
      <c r="AP11" s="975"/>
      <c r="AQ11" s="252"/>
      <c r="AR11" s="252"/>
      <c r="AS11" s="252"/>
      <c r="AT11" s="253"/>
    </row>
    <row r="12" spans="1:52" s="231" customFormat="1" ht="37.5" customHeight="1">
      <c r="A12" s="974"/>
      <c r="B12" s="255"/>
      <c r="C12" s="256"/>
      <c r="D12" s="251" t="s">
        <v>54</v>
      </c>
      <c r="E12" s="976"/>
      <c r="F12" s="977"/>
      <c r="G12" s="977"/>
      <c r="H12" s="977"/>
      <c r="I12" s="977"/>
      <c r="J12" s="977"/>
      <c r="K12" s="261" t="s">
        <v>51</v>
      </c>
      <c r="L12" s="262" t="s">
        <v>446</v>
      </c>
      <c r="M12" s="976"/>
      <c r="N12" s="977"/>
      <c r="O12" s="977"/>
      <c r="P12" s="977"/>
      <c r="Q12" s="977"/>
      <c r="R12" s="977"/>
      <c r="S12" s="261" t="s">
        <v>51</v>
      </c>
      <c r="T12" s="262" t="s">
        <v>446</v>
      </c>
      <c r="U12" s="976"/>
      <c r="V12" s="977"/>
      <c r="W12" s="977"/>
      <c r="X12" s="977"/>
      <c r="Y12" s="977"/>
      <c r="Z12" s="977"/>
      <c r="AA12" s="261" t="s">
        <v>51</v>
      </c>
      <c r="AB12" s="262" t="s">
        <v>446</v>
      </c>
      <c r="AC12" s="976"/>
      <c r="AD12" s="977"/>
      <c r="AE12" s="977"/>
      <c r="AF12" s="977"/>
      <c r="AG12" s="977"/>
      <c r="AH12" s="977"/>
      <c r="AI12" s="261" t="s">
        <v>51</v>
      </c>
      <c r="AJ12" s="262" t="s">
        <v>446</v>
      </c>
      <c r="AK12" s="976"/>
      <c r="AL12" s="977"/>
      <c r="AM12" s="977"/>
      <c r="AN12" s="977"/>
      <c r="AO12" s="977"/>
      <c r="AP12" s="986"/>
      <c r="AQ12" s="252" t="s">
        <v>51</v>
      </c>
      <c r="AR12" s="252" t="s">
        <v>55</v>
      </c>
      <c r="AS12" s="252"/>
      <c r="AT12" s="253"/>
    </row>
    <row r="13" spans="1:52" s="231" customFormat="1" ht="15" customHeight="1">
      <c r="A13" s="974"/>
      <c r="B13" s="255"/>
      <c r="C13" s="256"/>
      <c r="D13" s="251"/>
      <c r="E13" s="252" t="s">
        <v>447</v>
      </c>
      <c r="F13" s="251"/>
      <c r="G13" s="251"/>
      <c r="H13" s="251"/>
      <c r="I13" s="251"/>
      <c r="J13" s="251"/>
      <c r="K13" s="251"/>
      <c r="L13" s="251"/>
      <c r="M13" s="252" t="s">
        <v>448</v>
      </c>
      <c r="N13" s="251"/>
      <c r="O13" s="251"/>
      <c r="P13" s="251"/>
      <c r="Q13" s="263"/>
      <c r="R13" s="263"/>
      <c r="S13" s="263"/>
      <c r="T13" s="263"/>
      <c r="U13" s="263"/>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2"/>
      <c r="AS13" s="252"/>
      <c r="AT13" s="253"/>
    </row>
    <row r="14" spans="1:52" s="266" customFormat="1" ht="30" customHeight="1">
      <c r="A14" s="974"/>
      <c r="B14" s="264"/>
      <c r="C14" s="265"/>
      <c r="E14" s="267" t="s">
        <v>449</v>
      </c>
      <c r="F14" s="265"/>
      <c r="G14" s="265"/>
      <c r="H14" s="265"/>
      <c r="I14" s="265"/>
      <c r="J14" s="265"/>
      <c r="K14" s="265"/>
      <c r="L14" s="265"/>
      <c r="M14" s="265"/>
      <c r="N14" s="265"/>
      <c r="O14" s="265"/>
      <c r="P14" s="265"/>
      <c r="AB14" s="231"/>
      <c r="AC14" s="231"/>
      <c r="AD14" s="231"/>
      <c r="AE14" s="231"/>
      <c r="AF14" s="231"/>
      <c r="AG14" s="231"/>
      <c r="AH14" s="231"/>
      <c r="AI14" s="231"/>
      <c r="AJ14" s="231"/>
      <c r="AK14" s="231"/>
      <c r="AL14" s="231"/>
      <c r="AM14" s="265"/>
      <c r="AN14" s="231"/>
      <c r="AO14" s="231"/>
      <c r="AP14" s="231"/>
      <c r="AQ14" s="231"/>
      <c r="AR14" s="231"/>
      <c r="AS14" s="231"/>
      <c r="AT14" s="268"/>
      <c r="AV14" s="265"/>
      <c r="AW14" s="265"/>
      <c r="AX14" s="265"/>
      <c r="AY14" s="265"/>
      <c r="AZ14" s="265"/>
    </row>
    <row r="15" spans="1:52" s="266" customFormat="1" ht="15" customHeight="1">
      <c r="A15" s="974"/>
      <c r="B15" s="264"/>
      <c r="C15" s="265"/>
      <c r="E15" s="269"/>
      <c r="AB15" s="231"/>
      <c r="AC15" s="231"/>
      <c r="AD15" s="231"/>
      <c r="AE15" s="231"/>
      <c r="AF15" s="231"/>
      <c r="AG15" s="231"/>
      <c r="AH15" s="231"/>
      <c r="AI15" s="231"/>
      <c r="AJ15" s="231"/>
      <c r="AK15" s="231"/>
      <c r="AL15" s="231"/>
      <c r="AM15" s="265"/>
      <c r="AN15" s="231"/>
      <c r="AO15" s="231"/>
      <c r="AP15" s="231"/>
      <c r="AQ15" s="231"/>
      <c r="AR15" s="231"/>
      <c r="AS15" s="231"/>
      <c r="AT15" s="268"/>
      <c r="AV15" s="265"/>
      <c r="AW15" s="265"/>
      <c r="AX15" s="265"/>
      <c r="AY15" s="265"/>
      <c r="AZ15" s="265"/>
    </row>
    <row r="16" spans="1:52" s="266" customFormat="1" ht="15" customHeight="1">
      <c r="A16" s="974"/>
      <c r="B16" s="264"/>
      <c r="C16" s="232"/>
      <c r="D16" s="232"/>
      <c r="F16" s="257" t="s">
        <v>450</v>
      </c>
      <c r="G16" s="257"/>
      <c r="H16" s="257"/>
      <c r="I16" s="257"/>
      <c r="J16" s="257"/>
      <c r="K16" s="257"/>
      <c r="L16" s="270"/>
      <c r="M16" s="270"/>
      <c r="N16" s="978" t="s">
        <v>451</v>
      </c>
      <c r="O16" s="978"/>
      <c r="P16" s="978"/>
      <c r="Q16" s="978"/>
      <c r="R16" s="978"/>
      <c r="S16" s="978"/>
      <c r="T16" s="271"/>
      <c r="U16" s="270"/>
      <c r="V16" s="987" t="s">
        <v>452</v>
      </c>
      <c r="W16" s="987"/>
      <c r="X16" s="987"/>
      <c r="Y16" s="987"/>
      <c r="Z16" s="987"/>
      <c r="AA16" s="987"/>
      <c r="AB16" s="272"/>
      <c r="AC16" s="272"/>
      <c r="AD16" s="272"/>
      <c r="AE16" s="272"/>
      <c r="AF16" s="272"/>
      <c r="AG16" s="272"/>
      <c r="AH16" s="272"/>
      <c r="AI16" s="231"/>
      <c r="AJ16" s="231"/>
      <c r="AK16" s="231"/>
      <c r="AL16" s="231"/>
      <c r="AM16" s="231"/>
      <c r="AN16" s="231"/>
      <c r="AO16" s="231"/>
      <c r="AP16" s="231"/>
      <c r="AQ16" s="231"/>
      <c r="AR16" s="231"/>
      <c r="AS16" s="231"/>
      <c r="AT16" s="268"/>
      <c r="AV16" s="265"/>
      <c r="AW16" s="265"/>
      <c r="AX16" s="265"/>
      <c r="AY16" s="265"/>
      <c r="AZ16" s="265"/>
    </row>
    <row r="17" spans="1:52" s="266" customFormat="1" ht="37.5" customHeight="1">
      <c r="A17" s="974"/>
      <c r="B17" s="264"/>
      <c r="C17" s="232"/>
      <c r="D17" s="232"/>
      <c r="E17" s="230" t="s">
        <v>446</v>
      </c>
      <c r="F17" s="976"/>
      <c r="G17" s="977"/>
      <c r="H17" s="977"/>
      <c r="I17" s="977"/>
      <c r="J17" s="977"/>
      <c r="K17" s="986"/>
      <c r="L17" s="266" t="s">
        <v>51</v>
      </c>
      <c r="M17" s="230" t="s">
        <v>446</v>
      </c>
      <c r="N17" s="976"/>
      <c r="O17" s="977"/>
      <c r="P17" s="977"/>
      <c r="Q17" s="977"/>
      <c r="R17" s="977"/>
      <c r="S17" s="986"/>
      <c r="T17" s="266" t="s">
        <v>51</v>
      </c>
      <c r="U17" s="230" t="s">
        <v>271</v>
      </c>
      <c r="V17" s="976"/>
      <c r="W17" s="977"/>
      <c r="X17" s="977"/>
      <c r="Y17" s="977"/>
      <c r="Z17" s="977"/>
      <c r="AA17" s="986"/>
      <c r="AB17" s="273" t="s">
        <v>51</v>
      </c>
      <c r="AC17" s="272"/>
      <c r="AD17" s="272"/>
      <c r="AF17" s="272"/>
      <c r="AG17" s="272"/>
      <c r="AH17" s="272"/>
      <c r="AI17" s="231"/>
      <c r="AJ17" s="231"/>
      <c r="AK17" s="231"/>
      <c r="AL17" s="231"/>
      <c r="AM17" s="231"/>
      <c r="AN17" s="231"/>
      <c r="AO17" s="231"/>
      <c r="AP17" s="231"/>
      <c r="AQ17" s="231"/>
      <c r="AR17" s="231"/>
      <c r="AS17" s="231"/>
      <c r="AT17" s="268"/>
      <c r="AV17" s="265"/>
      <c r="AW17" s="265"/>
      <c r="AX17" s="265"/>
      <c r="AY17" s="265"/>
      <c r="AZ17" s="265"/>
    </row>
    <row r="18" spans="1:52" s="266" customFormat="1" ht="14.25" customHeight="1">
      <c r="A18" s="974"/>
      <c r="B18" s="264"/>
      <c r="C18" s="265"/>
      <c r="AB18" s="262"/>
      <c r="AC18" s="272"/>
      <c r="AD18" s="272"/>
      <c r="AE18" s="272"/>
      <c r="AF18" s="272"/>
      <c r="AG18" s="272"/>
      <c r="AH18" s="272"/>
      <c r="AI18" s="231"/>
      <c r="AJ18" s="231"/>
      <c r="AK18" s="231"/>
      <c r="AL18" s="231"/>
      <c r="AM18" s="231"/>
      <c r="AN18" s="231"/>
      <c r="AO18" s="231"/>
      <c r="AP18" s="231"/>
      <c r="AQ18" s="231"/>
      <c r="AR18" s="231"/>
      <c r="AS18" s="231"/>
      <c r="AT18" s="268"/>
      <c r="AV18" s="265"/>
      <c r="AW18" s="265"/>
      <c r="AX18" s="265"/>
      <c r="AY18" s="265"/>
      <c r="AZ18" s="265"/>
    </row>
    <row r="19" spans="1:52" s="266" customFormat="1" ht="14.25" customHeight="1">
      <c r="A19" s="974"/>
      <c r="B19" s="264"/>
      <c r="C19" s="265"/>
      <c r="AB19" s="262"/>
      <c r="AC19" s="272"/>
      <c r="AD19" s="272"/>
      <c r="AE19" s="272"/>
      <c r="AF19" s="272"/>
      <c r="AG19" s="272"/>
      <c r="AH19" s="272"/>
      <c r="AI19" s="231"/>
      <c r="AJ19" s="231"/>
      <c r="AK19" s="231"/>
      <c r="AL19" s="231"/>
      <c r="AM19" s="231"/>
      <c r="AN19" s="231"/>
      <c r="AO19" s="231"/>
      <c r="AP19" s="231"/>
      <c r="AQ19" s="231"/>
      <c r="AR19" s="231"/>
      <c r="AS19" s="231"/>
      <c r="AT19" s="268"/>
      <c r="AV19" s="265"/>
      <c r="AW19" s="265"/>
      <c r="AX19" s="265"/>
      <c r="AY19" s="265"/>
      <c r="AZ19" s="265"/>
    </row>
    <row r="20" spans="1:52" s="266" customFormat="1" ht="16.5" thickBot="1">
      <c r="A20" s="974"/>
      <c r="B20" s="264"/>
      <c r="C20" s="265"/>
      <c r="F20" s="978" t="s">
        <v>453</v>
      </c>
      <c r="G20" s="978"/>
      <c r="H20" s="978"/>
      <c r="I20" s="978"/>
      <c r="J20" s="978"/>
      <c r="K20" s="978"/>
      <c r="L20" s="270"/>
      <c r="M20" s="270"/>
      <c r="N20" s="978" t="s">
        <v>454</v>
      </c>
      <c r="O20" s="978"/>
      <c r="P20" s="978"/>
      <c r="Q20" s="978"/>
      <c r="R20" s="978"/>
      <c r="S20" s="978"/>
      <c r="T20" s="270"/>
      <c r="U20" s="270"/>
      <c r="V20" s="979" t="s">
        <v>455</v>
      </c>
      <c r="W20" s="979"/>
      <c r="X20" s="979"/>
      <c r="Y20" s="979"/>
      <c r="Z20" s="979"/>
      <c r="AA20" s="979"/>
      <c r="AB20" s="262"/>
      <c r="AC20" s="272"/>
      <c r="AD20" s="272"/>
      <c r="AE20" s="272"/>
      <c r="AF20" s="272"/>
      <c r="AG20" s="272"/>
      <c r="AH20" s="272"/>
      <c r="AI20" s="231"/>
      <c r="AJ20" s="231"/>
      <c r="AK20" s="231"/>
      <c r="AL20" s="231"/>
      <c r="AM20" s="231"/>
      <c r="AN20" s="231"/>
      <c r="AO20" s="231"/>
      <c r="AP20" s="231"/>
      <c r="AQ20" s="231"/>
      <c r="AR20" s="231"/>
      <c r="AS20" s="231"/>
      <c r="AT20" s="268"/>
      <c r="AV20" s="265"/>
      <c r="AW20" s="265"/>
      <c r="AX20" s="265"/>
      <c r="AY20" s="265"/>
      <c r="AZ20" s="265"/>
    </row>
    <row r="21" spans="1:52" s="266" customFormat="1" ht="37.5" customHeight="1" thickTop="1" thickBot="1">
      <c r="A21" s="974"/>
      <c r="B21" s="264"/>
      <c r="C21" s="265"/>
      <c r="E21" s="262" t="s">
        <v>98</v>
      </c>
      <c r="F21" s="980"/>
      <c r="G21" s="981"/>
      <c r="H21" s="981"/>
      <c r="I21" s="981"/>
      <c r="J21" s="981"/>
      <c r="K21" s="982"/>
      <c r="L21" s="266" t="s">
        <v>59</v>
      </c>
      <c r="M21" s="266" t="s">
        <v>108</v>
      </c>
      <c r="N21" s="980"/>
      <c r="O21" s="981"/>
      <c r="P21" s="981"/>
      <c r="Q21" s="981"/>
      <c r="R21" s="981"/>
      <c r="S21" s="982"/>
      <c r="T21" s="266" t="s">
        <v>59</v>
      </c>
      <c r="U21" s="266" t="s">
        <v>99</v>
      </c>
      <c r="V21" s="983"/>
      <c r="W21" s="984"/>
      <c r="X21" s="984"/>
      <c r="Y21" s="984"/>
      <c r="Z21" s="984"/>
      <c r="AA21" s="985"/>
      <c r="AB21" s="262" t="s">
        <v>51</v>
      </c>
      <c r="AC21" s="272"/>
      <c r="AD21" s="272"/>
      <c r="AE21" s="272"/>
      <c r="AF21" s="272"/>
      <c r="AG21" s="272"/>
      <c r="AH21" s="272"/>
      <c r="AI21" s="231"/>
      <c r="AJ21" s="231"/>
      <c r="AK21" s="231"/>
      <c r="AL21" s="231"/>
      <c r="AM21" s="231"/>
      <c r="AN21" s="231"/>
      <c r="AO21" s="231"/>
      <c r="AP21" s="231"/>
      <c r="AQ21" s="231"/>
      <c r="AR21" s="231"/>
      <c r="AS21" s="231"/>
      <c r="AT21" s="268"/>
      <c r="AV21" s="265"/>
      <c r="AW21" s="265"/>
      <c r="AX21" s="265"/>
      <c r="AY21" s="265"/>
      <c r="AZ21" s="265"/>
    </row>
    <row r="22" spans="1:52" s="266" customFormat="1" ht="15" customHeight="1" thickTop="1">
      <c r="A22" s="974"/>
      <c r="B22" s="264"/>
      <c r="C22" s="265"/>
      <c r="AB22" s="262"/>
      <c r="AC22" s="272"/>
      <c r="AD22" s="272"/>
      <c r="AE22" s="272"/>
      <c r="AF22" s="272"/>
      <c r="AG22" s="272"/>
      <c r="AH22" s="272"/>
      <c r="AI22" s="231"/>
      <c r="AJ22" s="231"/>
      <c r="AK22" s="231"/>
      <c r="AL22" s="231"/>
      <c r="AM22" s="231"/>
      <c r="AN22" s="231"/>
      <c r="AO22" s="231"/>
      <c r="AP22" s="231"/>
      <c r="AQ22" s="231"/>
      <c r="AR22" s="231"/>
      <c r="AS22" s="231"/>
      <c r="AT22" s="268"/>
      <c r="AV22" s="265"/>
      <c r="AW22" s="265"/>
      <c r="AX22" s="265"/>
      <c r="AY22" s="265"/>
      <c r="AZ22" s="265"/>
    </row>
    <row r="23" spans="1:52" s="272" customFormat="1" ht="21" customHeight="1">
      <c r="A23" s="974"/>
      <c r="B23" s="274" t="s">
        <v>109</v>
      </c>
      <c r="C23" s="245"/>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8"/>
    </row>
    <row r="24" spans="1:52" s="272" customFormat="1" ht="15" customHeight="1">
      <c r="A24" s="974"/>
      <c r="B24" s="275"/>
      <c r="C24" s="250"/>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7"/>
    </row>
    <row r="25" spans="1:52" s="272" customFormat="1" ht="37.5" customHeight="1" thickBot="1">
      <c r="A25" s="974"/>
      <c r="B25" s="278"/>
      <c r="C25" s="279"/>
      <c r="E25" s="978" t="s">
        <v>456</v>
      </c>
      <c r="F25" s="978"/>
      <c r="G25" s="978"/>
      <c r="H25" s="978"/>
      <c r="I25" s="978"/>
      <c r="J25" s="978"/>
      <c r="K25" s="258"/>
      <c r="L25" s="259"/>
      <c r="M25" s="994" t="s">
        <v>457</v>
      </c>
      <c r="N25" s="994"/>
      <c r="O25" s="994"/>
      <c r="P25" s="994"/>
      <c r="Q25" s="994"/>
      <c r="R25" s="994"/>
      <c r="S25" s="258"/>
      <c r="T25" s="280"/>
      <c r="U25" s="995" t="s">
        <v>458</v>
      </c>
      <c r="V25" s="995"/>
      <c r="W25" s="995"/>
      <c r="X25" s="995"/>
      <c r="Y25" s="995"/>
      <c r="Z25" s="995"/>
      <c r="AA25" s="262"/>
      <c r="AB25" s="279"/>
      <c r="AC25" s="279"/>
      <c r="AD25" s="279"/>
      <c r="AE25" s="279"/>
      <c r="AF25" s="233"/>
      <c r="AG25" s="233"/>
      <c r="AH25" s="233"/>
      <c r="AI25" s="233"/>
      <c r="AJ25" s="233"/>
      <c r="AK25" s="233"/>
      <c r="AL25" s="231"/>
      <c r="AM25" s="231"/>
      <c r="AN25" s="231"/>
      <c r="AO25" s="231"/>
      <c r="AP25" s="231"/>
      <c r="AQ25" s="231"/>
      <c r="AR25" s="231"/>
      <c r="AS25" s="281"/>
      <c r="AT25" s="282"/>
    </row>
    <row r="26" spans="1:52" s="272" customFormat="1" ht="37.5" customHeight="1" thickTop="1" thickBot="1">
      <c r="A26" s="974"/>
      <c r="B26" s="278"/>
      <c r="C26" s="279"/>
      <c r="D26" s="283"/>
      <c r="E26" s="996">
        <v>69996</v>
      </c>
      <c r="F26" s="997"/>
      <c r="G26" s="997"/>
      <c r="H26" s="997"/>
      <c r="I26" s="997"/>
      <c r="J26" s="997"/>
      <c r="K26" s="261" t="s">
        <v>51</v>
      </c>
      <c r="L26" s="262" t="s">
        <v>98</v>
      </c>
      <c r="M26" s="998">
        <v>1</v>
      </c>
      <c r="N26" s="999"/>
      <c r="O26" s="999"/>
      <c r="P26" s="999"/>
      <c r="Q26" s="999"/>
      <c r="R26" s="999"/>
      <c r="S26" s="261" t="s">
        <v>59</v>
      </c>
      <c r="T26" s="262" t="s">
        <v>99</v>
      </c>
      <c r="U26" s="1000">
        <f>IF(M26="","",E26*M26)</f>
        <v>69996</v>
      </c>
      <c r="V26" s="1001"/>
      <c r="W26" s="1001"/>
      <c r="X26" s="1001"/>
      <c r="Y26" s="1001"/>
      <c r="Z26" s="1002"/>
      <c r="AA26" s="262" t="s">
        <v>51</v>
      </c>
      <c r="AB26" s="279"/>
      <c r="AC26" s="279"/>
      <c r="AD26" s="279"/>
      <c r="AE26" s="279"/>
      <c r="AF26" s="233"/>
      <c r="AG26" s="233"/>
      <c r="AH26" s="233"/>
      <c r="AI26" s="233"/>
      <c r="AJ26" s="233"/>
      <c r="AK26" s="233"/>
      <c r="AL26" s="231"/>
      <c r="AM26" s="231"/>
      <c r="AN26" s="231"/>
      <c r="AO26" s="231"/>
      <c r="AP26" s="231"/>
      <c r="AQ26" s="231"/>
      <c r="AR26" s="231"/>
      <c r="AS26" s="281"/>
      <c r="AT26" s="282"/>
    </row>
    <row r="27" spans="1:52" s="272" customFormat="1" ht="15" thickTop="1">
      <c r="A27" s="284"/>
      <c r="B27" s="264"/>
      <c r="C27" s="232"/>
      <c r="D27" s="285"/>
      <c r="E27" s="285"/>
      <c r="F27" s="285"/>
      <c r="G27" s="285"/>
      <c r="H27" s="285"/>
      <c r="I27" s="285"/>
      <c r="J27" s="285"/>
      <c r="K27" s="285"/>
      <c r="L27" s="230"/>
      <c r="M27" s="230"/>
      <c r="N27" s="230"/>
      <c r="X27" s="230"/>
      <c r="Y27" s="286"/>
      <c r="Z27" s="230"/>
      <c r="AA27" s="230"/>
      <c r="AB27" s="230"/>
      <c r="AC27" s="287"/>
      <c r="AD27" s="287"/>
      <c r="AE27" s="287"/>
      <c r="AF27" s="287"/>
      <c r="AG27" s="287"/>
      <c r="AH27" s="230"/>
      <c r="AI27" s="230"/>
      <c r="AJ27" s="230"/>
      <c r="AK27" s="230"/>
      <c r="AL27" s="288"/>
      <c r="AM27" s="288"/>
      <c r="AN27" s="288"/>
      <c r="AO27" s="288"/>
      <c r="AP27" s="288"/>
      <c r="AQ27" s="288"/>
      <c r="AR27" s="288"/>
      <c r="AS27" s="230"/>
      <c r="AT27" s="268"/>
      <c r="AX27" s="988"/>
      <c r="AY27" s="988"/>
      <c r="AZ27" s="988"/>
    </row>
    <row r="28" spans="1:52" s="272" customFormat="1" ht="21" customHeight="1">
      <c r="A28" s="284"/>
      <c r="B28" s="274" t="s">
        <v>459</v>
      </c>
      <c r="C28" s="245"/>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8"/>
    </row>
    <row r="29" spans="1:52" s="272" customFormat="1" ht="15" customHeight="1">
      <c r="A29" s="284"/>
      <c r="B29" s="275"/>
      <c r="C29" s="250"/>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7"/>
    </row>
    <row r="30" spans="1:52" s="272" customFormat="1" ht="48" customHeight="1" thickBot="1">
      <c r="A30" s="284"/>
      <c r="B30" s="264"/>
      <c r="C30" s="232"/>
      <c r="D30" s="289"/>
      <c r="E30" s="989" t="s">
        <v>460</v>
      </c>
      <c r="F30" s="989"/>
      <c r="G30" s="989"/>
      <c r="H30" s="989"/>
      <c r="I30" s="989"/>
      <c r="J30" s="989"/>
      <c r="K30" s="989"/>
      <c r="L30" s="231"/>
      <c r="M30" s="975" t="s">
        <v>457</v>
      </c>
      <c r="N30" s="975"/>
      <c r="O30" s="975"/>
      <c r="P30" s="975"/>
      <c r="Q30" s="975"/>
      <c r="R30" s="975"/>
      <c r="S30" s="252"/>
      <c r="T30" s="262"/>
      <c r="U30" s="990" t="s">
        <v>461</v>
      </c>
      <c r="V30" s="990"/>
      <c r="W30" s="990"/>
      <c r="X30" s="990"/>
      <c r="Y30" s="990"/>
      <c r="Z30" s="990"/>
      <c r="AA30" s="990"/>
      <c r="AB30" s="290"/>
      <c r="AC30" s="290"/>
      <c r="AD30" s="290"/>
      <c r="AE30" s="290"/>
      <c r="AF30" s="290"/>
      <c r="AG30" s="290"/>
      <c r="AH30" s="291"/>
      <c r="AK30" s="230"/>
      <c r="AL30" s="292"/>
      <c r="AM30" s="292"/>
      <c r="AN30" s="292"/>
      <c r="AO30" s="292"/>
      <c r="AP30" s="292"/>
      <c r="AQ30" s="292"/>
      <c r="AR30" s="292"/>
      <c r="AS30" s="230"/>
      <c r="AT30" s="268"/>
    </row>
    <row r="31" spans="1:52" s="272" customFormat="1" ht="37.5" customHeight="1" thickTop="1" thickBot="1">
      <c r="A31" s="284"/>
      <c r="B31" s="264"/>
      <c r="C31" s="232"/>
      <c r="D31" s="289"/>
      <c r="E31" s="976"/>
      <c r="F31" s="977"/>
      <c r="G31" s="977"/>
      <c r="H31" s="977"/>
      <c r="I31" s="977"/>
      <c r="J31" s="977"/>
      <c r="K31" s="261" t="s">
        <v>51</v>
      </c>
      <c r="L31" s="262" t="s">
        <v>98</v>
      </c>
      <c r="M31" s="980"/>
      <c r="N31" s="981"/>
      <c r="O31" s="981"/>
      <c r="P31" s="981"/>
      <c r="Q31" s="981"/>
      <c r="R31" s="981"/>
      <c r="S31" s="261" t="s">
        <v>59</v>
      </c>
      <c r="T31" s="262" t="s">
        <v>99</v>
      </c>
      <c r="U31" s="991" t="str">
        <f>IF(M31="","",E31*M31)</f>
        <v/>
      </c>
      <c r="V31" s="992"/>
      <c r="W31" s="992"/>
      <c r="X31" s="992"/>
      <c r="Y31" s="992"/>
      <c r="Z31" s="993"/>
      <c r="AA31" s="262" t="s">
        <v>51</v>
      </c>
      <c r="AB31" s="290"/>
      <c r="AC31" s="290"/>
      <c r="AD31" s="290"/>
      <c r="AE31" s="290"/>
      <c r="AF31" s="290"/>
      <c r="AG31" s="290"/>
      <c r="AH31" s="291"/>
      <c r="AK31" s="230"/>
      <c r="AL31" s="292"/>
      <c r="AM31" s="292"/>
      <c r="AN31" s="292"/>
      <c r="AO31" s="292"/>
      <c r="AP31" s="292"/>
      <c r="AQ31" s="292"/>
      <c r="AR31" s="292"/>
      <c r="AS31" s="230"/>
      <c r="AT31" s="268"/>
    </row>
    <row r="32" spans="1:52" s="293" customFormat="1" ht="15" customHeight="1" thickTop="1">
      <c r="A32" s="284"/>
      <c r="B32" s="264"/>
      <c r="C32" s="232"/>
      <c r="D32" s="285"/>
      <c r="E32" s="285"/>
      <c r="F32" s="285"/>
      <c r="G32" s="285"/>
      <c r="H32" s="285"/>
      <c r="I32" s="285"/>
      <c r="J32" s="285"/>
      <c r="K32" s="285"/>
      <c r="L32" s="230"/>
      <c r="M32" s="230"/>
      <c r="N32" s="230"/>
      <c r="O32" s="272"/>
      <c r="P32" s="272"/>
      <c r="Q32" s="272"/>
      <c r="R32" s="272"/>
      <c r="S32" s="272"/>
      <c r="T32" s="272"/>
      <c r="U32" s="272"/>
      <c r="V32" s="272"/>
      <c r="W32" s="230"/>
      <c r="X32" s="286"/>
      <c r="Y32" s="230"/>
      <c r="Z32" s="230"/>
      <c r="AA32" s="230"/>
      <c r="AB32" s="287"/>
      <c r="AC32" s="287"/>
      <c r="AD32" s="287"/>
      <c r="AE32" s="287"/>
      <c r="AF32" s="287"/>
      <c r="AG32" s="287"/>
      <c r="AH32" s="230"/>
      <c r="AI32" s="230"/>
      <c r="AJ32" s="230"/>
      <c r="AK32" s="230"/>
      <c r="AL32" s="288"/>
      <c r="AM32" s="288"/>
      <c r="AN32" s="288"/>
      <c r="AO32" s="288"/>
      <c r="AP32" s="288"/>
      <c r="AQ32" s="288"/>
      <c r="AR32" s="288"/>
      <c r="AS32" s="230"/>
      <c r="AT32" s="268"/>
    </row>
    <row r="33" spans="1:52" s="272" customFormat="1" ht="21" customHeight="1">
      <c r="A33" s="284"/>
      <c r="B33" s="274" t="s">
        <v>110</v>
      </c>
      <c r="C33" s="245"/>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94"/>
    </row>
    <row r="34" spans="1:52" s="272" customFormat="1" ht="15" customHeight="1">
      <c r="A34" s="284"/>
      <c r="B34" s="278"/>
      <c r="C34" s="295"/>
      <c r="D34" s="296"/>
      <c r="E34" s="296"/>
      <c r="F34" s="296"/>
      <c r="G34" s="296"/>
      <c r="H34" s="296"/>
      <c r="I34" s="296"/>
      <c r="J34" s="297"/>
      <c r="K34" s="297"/>
      <c r="L34" s="297"/>
      <c r="M34" s="298"/>
      <c r="N34" s="296"/>
      <c r="O34" s="296"/>
      <c r="P34" s="296"/>
      <c r="Q34" s="296"/>
      <c r="R34" s="296"/>
      <c r="S34" s="298"/>
      <c r="T34" s="298"/>
      <c r="U34" s="298"/>
      <c r="V34" s="298"/>
      <c r="W34" s="298"/>
      <c r="X34" s="299"/>
      <c r="Y34" s="295"/>
      <c r="Z34" s="295"/>
      <c r="AA34" s="295"/>
      <c r="AB34" s="295"/>
      <c r="AC34" s="295"/>
      <c r="AD34" s="295"/>
      <c r="AE34" s="295"/>
      <c r="AF34" s="297"/>
      <c r="AG34" s="297"/>
      <c r="AH34" s="297"/>
      <c r="AI34" s="297"/>
      <c r="AJ34" s="297"/>
      <c r="AK34" s="297"/>
      <c r="AL34" s="300"/>
      <c r="AM34" s="300"/>
      <c r="AN34" s="300"/>
      <c r="AO34" s="300"/>
      <c r="AP34" s="300"/>
      <c r="AQ34" s="300"/>
      <c r="AR34" s="300"/>
      <c r="AS34" s="301"/>
      <c r="AT34" s="302"/>
    </row>
    <row r="35" spans="1:52" s="272" customFormat="1" ht="30" customHeight="1" thickBot="1">
      <c r="A35" s="284"/>
      <c r="B35" s="278"/>
      <c r="C35" s="279"/>
      <c r="D35" s="283"/>
      <c r="E35" s="1004" t="s">
        <v>462</v>
      </c>
      <c r="F35" s="1004"/>
      <c r="G35" s="1004"/>
      <c r="H35" s="1004"/>
      <c r="I35" s="1004"/>
      <c r="J35" s="1004"/>
      <c r="K35" s="252"/>
      <c r="L35" s="231"/>
      <c r="M35" s="975" t="s">
        <v>457</v>
      </c>
      <c r="N35" s="975"/>
      <c r="O35" s="975"/>
      <c r="P35" s="975"/>
      <c r="Q35" s="975"/>
      <c r="R35" s="975"/>
      <c r="S35" s="252"/>
      <c r="T35" s="262"/>
      <c r="U35" s="1005" t="s">
        <v>463</v>
      </c>
      <c r="V35" s="1005"/>
      <c r="W35" s="1005"/>
      <c r="X35" s="1005"/>
      <c r="Y35" s="1005"/>
      <c r="Z35" s="1005"/>
      <c r="AA35" s="1005"/>
      <c r="AB35" s="279"/>
      <c r="AC35" s="279"/>
      <c r="AD35" s="279"/>
      <c r="AE35" s="279"/>
      <c r="AF35" s="233"/>
      <c r="AG35" s="233"/>
      <c r="AH35" s="233"/>
      <c r="AI35" s="233"/>
      <c r="AJ35" s="233"/>
      <c r="AK35" s="233"/>
      <c r="AL35" s="231"/>
      <c r="AM35" s="231"/>
      <c r="AN35" s="231"/>
      <c r="AO35" s="231"/>
      <c r="AP35" s="231"/>
      <c r="AQ35" s="231"/>
      <c r="AR35" s="231"/>
      <c r="AS35" s="281"/>
      <c r="AT35" s="303"/>
    </row>
    <row r="36" spans="1:52" s="272" customFormat="1" ht="37.5" customHeight="1" thickTop="1" thickBot="1">
      <c r="A36" s="284"/>
      <c r="B36" s="278"/>
      <c r="C36" s="279"/>
      <c r="D36" s="283"/>
      <c r="E36" s="1006">
        <f>IF(AND(V21="",U26="",U31=""),"",SUM(V21,U26,U31))</f>
        <v>69996</v>
      </c>
      <c r="F36" s="1007"/>
      <c r="G36" s="1007"/>
      <c r="H36" s="1007"/>
      <c r="I36" s="1007"/>
      <c r="J36" s="1007"/>
      <c r="K36" s="261" t="s">
        <v>51</v>
      </c>
      <c r="L36" s="262" t="s">
        <v>108</v>
      </c>
      <c r="M36" s="998">
        <v>1</v>
      </c>
      <c r="N36" s="999"/>
      <c r="O36" s="999"/>
      <c r="P36" s="999"/>
      <c r="Q36" s="999"/>
      <c r="R36" s="999"/>
      <c r="S36" s="261" t="s">
        <v>59</v>
      </c>
      <c r="T36" s="262" t="s">
        <v>99</v>
      </c>
      <c r="U36" s="1000">
        <f>IF(M36="","",ROUNDDOWN(E36/M36,0))</f>
        <v>69996</v>
      </c>
      <c r="V36" s="1001"/>
      <c r="W36" s="1001"/>
      <c r="X36" s="1001"/>
      <c r="Y36" s="1001"/>
      <c r="Z36" s="1002"/>
      <c r="AA36" s="262" t="s">
        <v>51</v>
      </c>
      <c r="AB36" s="279"/>
      <c r="AC36" s="279"/>
      <c r="AD36" s="279"/>
      <c r="AE36" s="279"/>
      <c r="AF36" s="233"/>
      <c r="AG36" s="233"/>
      <c r="AH36" s="233"/>
      <c r="AI36" s="233"/>
      <c r="AJ36" s="233"/>
      <c r="AK36" s="233"/>
      <c r="AL36" s="231"/>
      <c r="AM36" s="231"/>
      <c r="AN36" s="231"/>
      <c r="AO36" s="231"/>
      <c r="AP36" s="231"/>
      <c r="AQ36" s="231"/>
      <c r="AR36" s="231"/>
      <c r="AS36" s="281"/>
      <c r="AT36" s="303"/>
    </row>
    <row r="37" spans="1:52" s="272" customFormat="1" ht="21" customHeight="1" thickTop="1">
      <c r="A37" s="284"/>
      <c r="B37" s="278"/>
      <c r="C37" s="279"/>
      <c r="D37" s="283"/>
      <c r="E37" s="283"/>
      <c r="F37" s="283"/>
      <c r="G37" s="283"/>
      <c r="H37" s="283"/>
      <c r="I37" s="283"/>
      <c r="J37" s="233"/>
      <c r="K37" s="233"/>
      <c r="L37" s="233"/>
      <c r="M37" s="262"/>
      <c r="N37" s="283"/>
      <c r="O37" s="283"/>
      <c r="P37" s="283"/>
      <c r="Q37" s="283"/>
      <c r="R37" s="283"/>
      <c r="S37" s="262"/>
      <c r="T37" s="262"/>
      <c r="U37" s="1003" t="s">
        <v>464</v>
      </c>
      <c r="V37" s="1003"/>
      <c r="W37" s="1003"/>
      <c r="X37" s="1003"/>
      <c r="Y37" s="1003"/>
      <c r="Z37" s="1003"/>
      <c r="AA37" s="279"/>
      <c r="AB37" s="279"/>
      <c r="AC37" s="279"/>
      <c r="AD37" s="279"/>
      <c r="AE37" s="279"/>
      <c r="AF37" s="233"/>
      <c r="AG37" s="233"/>
      <c r="AH37" s="233"/>
      <c r="AI37" s="233"/>
      <c r="AJ37" s="233"/>
      <c r="AK37" s="233"/>
      <c r="AL37" s="231"/>
      <c r="AM37" s="231"/>
      <c r="AN37" s="231"/>
      <c r="AO37" s="231"/>
      <c r="AP37" s="231"/>
      <c r="AQ37" s="231"/>
      <c r="AR37" s="231"/>
      <c r="AS37" s="281"/>
      <c r="AT37" s="303"/>
    </row>
    <row r="38" spans="1:52" s="293" customFormat="1" ht="21" customHeight="1">
      <c r="A38" s="304"/>
      <c r="B38" s="305"/>
      <c r="C38" s="306"/>
      <c r="D38" s="307"/>
      <c r="E38" s="307"/>
      <c r="F38" s="307"/>
      <c r="G38" s="307"/>
      <c r="H38" s="307"/>
      <c r="I38" s="307"/>
      <c r="J38" s="307"/>
      <c r="K38" s="307"/>
      <c r="L38" s="308"/>
      <c r="M38" s="308"/>
      <c r="N38" s="308"/>
      <c r="O38" s="309"/>
      <c r="P38" s="309"/>
      <c r="Q38" s="309"/>
      <c r="R38" s="309"/>
      <c r="S38" s="309"/>
      <c r="T38" s="309"/>
      <c r="U38" s="309"/>
      <c r="V38" s="309"/>
      <c r="W38" s="308"/>
      <c r="X38" s="310"/>
      <c r="Y38" s="308"/>
      <c r="Z38" s="308"/>
      <c r="AA38" s="308"/>
      <c r="AB38" s="311"/>
      <c r="AC38" s="311"/>
      <c r="AD38" s="311"/>
      <c r="AE38" s="311"/>
      <c r="AF38" s="311"/>
      <c r="AG38" s="311"/>
      <c r="AH38" s="308"/>
      <c r="AI38" s="308"/>
      <c r="AJ38" s="308"/>
      <c r="AK38" s="308"/>
      <c r="AL38" s="312"/>
      <c r="AM38" s="312"/>
      <c r="AN38" s="312"/>
      <c r="AO38" s="312"/>
      <c r="AP38" s="312"/>
      <c r="AQ38" s="312"/>
      <c r="AR38" s="312"/>
      <c r="AS38" s="308"/>
      <c r="AT38" s="313"/>
    </row>
    <row r="39" spans="1:52" s="272" customFormat="1" ht="21" customHeight="1">
      <c r="A39" s="314" t="s">
        <v>111</v>
      </c>
      <c r="C39" s="232"/>
      <c r="D39" s="285"/>
      <c r="E39" s="285"/>
      <c r="F39" s="285"/>
      <c r="G39" s="285"/>
      <c r="H39" s="285"/>
      <c r="I39" s="285"/>
      <c r="J39" s="285"/>
      <c r="K39" s="285"/>
      <c r="L39" s="230"/>
      <c r="M39" s="230"/>
      <c r="N39" s="230"/>
      <c r="O39" s="230"/>
      <c r="P39" s="230"/>
      <c r="Q39" s="230"/>
      <c r="R39" s="230"/>
      <c r="S39" s="230"/>
      <c r="T39" s="230"/>
      <c r="U39" s="230"/>
      <c r="V39" s="230"/>
      <c r="W39" s="230"/>
      <c r="X39" s="286"/>
      <c r="Y39" s="230"/>
      <c r="Z39" s="230"/>
      <c r="AA39" s="230"/>
      <c r="AB39" s="315"/>
      <c r="AC39" s="315"/>
      <c r="AD39" s="315"/>
      <c r="AE39" s="316"/>
      <c r="AF39" s="316"/>
      <c r="AG39" s="317"/>
      <c r="AH39" s="230"/>
      <c r="AI39" s="230"/>
      <c r="AJ39" s="230"/>
      <c r="AK39" s="230"/>
      <c r="AL39" s="318"/>
      <c r="AM39" s="318"/>
      <c r="AN39" s="318"/>
      <c r="AO39" s="318"/>
      <c r="AP39" s="318"/>
      <c r="AQ39" s="318"/>
      <c r="AR39" s="318"/>
      <c r="AS39" s="230"/>
      <c r="AT39" s="230"/>
    </row>
    <row r="40" spans="1:52" s="272" customFormat="1" ht="21" customHeight="1">
      <c r="A40" s="228" t="s">
        <v>465</v>
      </c>
      <c r="B40" s="231"/>
      <c r="C40" s="231"/>
      <c r="D40" s="231"/>
      <c r="E40" s="231"/>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31" t="s">
        <v>85</v>
      </c>
      <c r="AL40" s="964">
        <v>2</v>
      </c>
      <c r="AM40" s="964"/>
      <c r="AN40" s="864" t="s">
        <v>86</v>
      </c>
      <c r="AO40" s="864"/>
      <c r="AP40" s="964">
        <v>2</v>
      </c>
      <c r="AQ40" s="964"/>
      <c r="AR40" s="864" t="s">
        <v>105</v>
      </c>
      <c r="AS40" s="864"/>
      <c r="AT40" s="233" t="s">
        <v>87</v>
      </c>
    </row>
    <row r="41" spans="1:52" s="272" customFormat="1" ht="21" customHeight="1">
      <c r="A41" s="234"/>
      <c r="B41" s="231"/>
      <c r="C41" s="231"/>
      <c r="D41" s="231"/>
      <c r="E41" s="231"/>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30"/>
      <c r="AL41" s="232"/>
      <c r="AM41" s="232"/>
      <c r="AN41" s="232"/>
      <c r="AO41" s="232"/>
      <c r="AP41" s="232"/>
      <c r="AQ41" s="232"/>
      <c r="AR41" s="232"/>
      <c r="AS41" s="232"/>
      <c r="AT41" s="232"/>
      <c r="AX41" s="988"/>
      <c r="AY41" s="988"/>
      <c r="AZ41" s="988"/>
    </row>
    <row r="42" spans="1:52" s="272" customFormat="1" ht="20.25" customHeight="1">
      <c r="A42" s="1059" t="s">
        <v>466</v>
      </c>
      <c r="B42" s="274" t="s">
        <v>467</v>
      </c>
      <c r="C42" s="319"/>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8"/>
    </row>
    <row r="43" spans="1:52" s="272" customFormat="1" ht="14.25">
      <c r="A43" s="1060"/>
      <c r="B43" s="264"/>
      <c r="C43" s="320"/>
      <c r="D43" s="321"/>
      <c r="E43" s="321"/>
      <c r="F43" s="321"/>
      <c r="G43" s="321"/>
      <c r="H43" s="321"/>
      <c r="I43" s="321"/>
      <c r="J43" s="322"/>
      <c r="K43" s="322"/>
      <c r="L43" s="322"/>
      <c r="M43" s="323"/>
      <c r="N43" s="321"/>
      <c r="O43" s="321"/>
      <c r="P43" s="321"/>
      <c r="Q43" s="321"/>
      <c r="R43" s="321"/>
      <c r="S43" s="323"/>
      <c r="T43" s="323"/>
      <c r="U43" s="323"/>
      <c r="V43" s="323"/>
      <c r="W43" s="323"/>
      <c r="X43" s="324"/>
      <c r="Y43" s="320"/>
      <c r="Z43" s="320"/>
      <c r="AA43" s="320"/>
      <c r="AB43" s="320"/>
      <c r="AC43" s="320"/>
      <c r="AD43" s="320"/>
      <c r="AE43" s="320"/>
      <c r="AF43" s="322"/>
      <c r="AG43" s="322"/>
      <c r="AH43" s="322"/>
      <c r="AI43" s="322"/>
      <c r="AJ43" s="322"/>
      <c r="AK43" s="322"/>
      <c r="AL43" s="325"/>
      <c r="AM43" s="325"/>
      <c r="AN43" s="325"/>
      <c r="AO43" s="325"/>
      <c r="AP43" s="325"/>
      <c r="AQ43" s="325"/>
      <c r="AR43" s="325"/>
      <c r="AS43" s="326"/>
      <c r="AT43" s="327"/>
    </row>
    <row r="44" spans="1:52" s="229" customFormat="1" ht="21" customHeight="1">
      <c r="A44" s="1060"/>
      <c r="B44" s="328"/>
      <c r="C44" s="329"/>
      <c r="D44" s="330" t="s">
        <v>468</v>
      </c>
      <c r="E44" s="331"/>
      <c r="F44" s="331"/>
      <c r="G44" s="331"/>
      <c r="H44" s="331"/>
      <c r="I44" s="331"/>
      <c r="J44" s="331"/>
      <c r="K44" s="331"/>
      <c r="L44" s="331"/>
      <c r="M44" s="331"/>
      <c r="N44" s="331"/>
      <c r="O44" s="331"/>
      <c r="P44" s="331"/>
      <c r="Q44" s="230"/>
      <c r="R44" s="230"/>
      <c r="S44" s="230"/>
      <c r="T44" s="230"/>
      <c r="U44" s="332"/>
      <c r="V44" s="332"/>
      <c r="W44" s="332"/>
      <c r="X44" s="332"/>
      <c r="Y44" s="332"/>
      <c r="Z44" s="332"/>
      <c r="AA44" s="332"/>
      <c r="AB44" s="332"/>
      <c r="AC44" s="333"/>
      <c r="AD44" s="333"/>
      <c r="AE44" s="333"/>
      <c r="AF44" s="333"/>
      <c r="AG44" s="333"/>
      <c r="AH44" s="252"/>
      <c r="AI44" s="265"/>
      <c r="AJ44" s="265"/>
      <c r="AK44" s="265"/>
      <c r="AL44" s="293"/>
      <c r="AM44" s="293"/>
      <c r="AN44" s="293"/>
      <c r="AO44" s="293"/>
      <c r="AP44" s="293"/>
      <c r="AQ44" s="293"/>
      <c r="AR44" s="293"/>
      <c r="AS44" s="293"/>
      <c r="AT44" s="334"/>
    </row>
    <row r="45" spans="1:52" s="229" customFormat="1" ht="28.5" customHeight="1">
      <c r="A45" s="1060"/>
      <c r="B45" s="328"/>
      <c r="C45" s="329"/>
      <c r="D45" s="1009" t="s">
        <v>469</v>
      </c>
      <c r="E45" s="1009"/>
      <c r="F45" s="1009"/>
      <c r="G45" s="1009"/>
      <c r="H45" s="1009"/>
      <c r="I45" s="1009"/>
      <c r="J45" s="1009"/>
      <c r="K45" s="335"/>
      <c r="L45" s="1010" t="s">
        <v>470</v>
      </c>
      <c r="M45" s="1011"/>
      <c r="N45" s="1011"/>
      <c r="O45" s="1011"/>
      <c r="P45" s="1011"/>
      <c r="Q45" s="1011"/>
      <c r="R45" s="1011"/>
      <c r="S45" s="230"/>
      <c r="T45" s="1012" t="s">
        <v>471</v>
      </c>
      <c r="U45" s="1012"/>
      <c r="V45" s="1012"/>
      <c r="W45" s="1012"/>
      <c r="X45" s="1012"/>
      <c r="Y45" s="1012"/>
      <c r="Z45" s="337"/>
      <c r="AA45" s="291"/>
      <c r="AB45" s="338" t="s">
        <v>472</v>
      </c>
      <c r="AC45" s="339"/>
      <c r="AD45" s="339"/>
      <c r="AE45" s="339"/>
      <c r="AF45" s="339"/>
      <c r="AG45" s="339"/>
      <c r="AH45" s="252"/>
      <c r="AI45" s="265"/>
      <c r="AJ45" s="265"/>
      <c r="AK45" s="340"/>
      <c r="AL45" s="341"/>
      <c r="AM45" s="341"/>
      <c r="AN45" s="341"/>
      <c r="AO45" s="341"/>
      <c r="AP45" s="341"/>
      <c r="AQ45" s="341"/>
      <c r="AR45" s="341"/>
      <c r="AS45" s="341"/>
      <c r="AT45" s="342"/>
      <c r="AV45" s="343"/>
      <c r="AW45" s="343"/>
    </row>
    <row r="46" spans="1:52" s="265" customFormat="1" ht="37.5" customHeight="1">
      <c r="A46" s="1060"/>
      <c r="B46" s="328"/>
      <c r="C46" s="329"/>
      <c r="D46" s="1014">
        <f>IF(U36="","",U36)</f>
        <v>69996</v>
      </c>
      <c r="E46" s="1015"/>
      <c r="F46" s="1015"/>
      <c r="G46" s="1015"/>
      <c r="H46" s="1015"/>
      <c r="I46" s="1016"/>
      <c r="J46" s="262" t="s">
        <v>51</v>
      </c>
      <c r="K46" s="344" t="s">
        <v>98</v>
      </c>
      <c r="L46" s="998">
        <v>1</v>
      </c>
      <c r="M46" s="999"/>
      <c r="N46" s="999"/>
      <c r="O46" s="999"/>
      <c r="P46" s="999"/>
      <c r="Q46" s="1026"/>
      <c r="R46" s="262" t="s">
        <v>59</v>
      </c>
      <c r="S46" s="232" t="s">
        <v>98</v>
      </c>
      <c r="T46" s="1027" t="str">
        <f>IF(COUNTIF(入力フォーム!H16,"*☑*"),"30","45")</f>
        <v>45</v>
      </c>
      <c r="U46" s="1028"/>
      <c r="V46" s="1028"/>
      <c r="W46" s="1028"/>
      <c r="X46" s="1028"/>
      <c r="Y46" s="1029"/>
      <c r="Z46" s="345" t="s">
        <v>473</v>
      </c>
      <c r="AA46" s="346" t="s">
        <v>99</v>
      </c>
      <c r="AB46" s="1006">
        <f>ROUNDDOWN((D46*(T46/100)), 0)</f>
        <v>31498</v>
      </c>
      <c r="AC46" s="1007"/>
      <c r="AD46" s="1007"/>
      <c r="AE46" s="1007"/>
      <c r="AF46" s="1007"/>
      <c r="AG46" s="1008"/>
      <c r="AH46" s="252"/>
      <c r="AK46" s="341"/>
      <c r="AL46" s="341"/>
      <c r="AM46" s="341"/>
      <c r="AN46" s="341"/>
      <c r="AO46" s="341"/>
      <c r="AP46" s="341"/>
      <c r="AQ46" s="341"/>
      <c r="AR46" s="341"/>
      <c r="AS46" s="341"/>
      <c r="AT46" s="342"/>
      <c r="AV46" s="347">
        <v>45</v>
      </c>
      <c r="AW46" s="347">
        <v>0.45</v>
      </c>
    </row>
    <row r="47" spans="1:52" s="293" customFormat="1" ht="27" customHeight="1">
      <c r="A47" s="1060"/>
      <c r="B47" s="264"/>
      <c r="C47" s="232"/>
      <c r="D47" s="348"/>
      <c r="E47" s="348"/>
      <c r="F47" s="348"/>
      <c r="G47" s="348"/>
      <c r="H47" s="348"/>
      <c r="I47" s="348"/>
      <c r="J47" s="348"/>
      <c r="K47" s="348"/>
      <c r="L47" s="230"/>
      <c r="M47" s="230"/>
      <c r="N47" s="230"/>
      <c r="O47" s="286"/>
      <c r="P47" s="349"/>
      <c r="Q47" s="349"/>
      <c r="R47" s="349"/>
      <c r="S47" s="349"/>
      <c r="T47" s="349"/>
      <c r="U47" s="337"/>
      <c r="V47" s="337"/>
      <c r="W47" s="337"/>
      <c r="X47" s="337"/>
      <c r="Y47" s="337"/>
      <c r="Z47" s="337"/>
      <c r="AA47" s="252"/>
      <c r="AB47" s="350" t="s">
        <v>464</v>
      </c>
      <c r="AC47" s="351"/>
      <c r="AD47" s="351"/>
      <c r="AE47" s="351"/>
      <c r="AF47" s="351"/>
      <c r="AG47" s="351"/>
      <c r="AH47" s="291"/>
      <c r="AI47" s="272"/>
      <c r="AJ47" s="272"/>
      <c r="AK47" s="230"/>
      <c r="AL47" s="292"/>
      <c r="AM47" s="292"/>
      <c r="AN47" s="292"/>
      <c r="AO47" s="292"/>
      <c r="AP47" s="292"/>
      <c r="AQ47" s="292"/>
      <c r="AR47" s="292"/>
      <c r="AS47" s="230"/>
      <c r="AT47" s="268"/>
      <c r="AV47" s="352">
        <v>30</v>
      </c>
      <c r="AW47" s="352">
        <v>0.3</v>
      </c>
    </row>
    <row r="48" spans="1:52" s="293" customFormat="1" ht="19.5" customHeight="1">
      <c r="A48" s="1060"/>
      <c r="B48" s="328"/>
      <c r="C48" s="329"/>
      <c r="D48" s="330" t="s">
        <v>474</v>
      </c>
      <c r="E48" s="353"/>
      <c r="F48" s="353"/>
      <c r="G48" s="353"/>
      <c r="H48" s="353"/>
      <c r="I48" s="353"/>
      <c r="J48" s="353"/>
      <c r="K48" s="353"/>
      <c r="L48" s="353"/>
      <c r="M48" s="353"/>
      <c r="N48" s="353"/>
      <c r="O48" s="265"/>
      <c r="P48" s="265"/>
      <c r="Q48" s="265"/>
      <c r="R48" s="230"/>
      <c r="S48" s="230"/>
      <c r="T48" s="230"/>
      <c r="U48" s="345"/>
      <c r="V48" s="345"/>
      <c r="W48" s="345"/>
      <c r="X48" s="345"/>
      <c r="Y48" s="345"/>
      <c r="Z48" s="345"/>
      <c r="AA48" s="252"/>
      <c r="AB48" s="333"/>
      <c r="AC48" s="333"/>
      <c r="AD48" s="333"/>
      <c r="AE48" s="333"/>
      <c r="AF48" s="333"/>
      <c r="AG48" s="333"/>
      <c r="AH48" s="252"/>
      <c r="AI48" s="265"/>
      <c r="AJ48" s="265"/>
      <c r="AK48" s="265"/>
      <c r="AT48" s="334"/>
      <c r="AV48" s="352">
        <v>15</v>
      </c>
      <c r="AW48" s="352">
        <v>0.15</v>
      </c>
    </row>
    <row r="49" spans="1:49" s="293" customFormat="1" ht="30" customHeight="1" thickBot="1">
      <c r="A49" s="1060"/>
      <c r="B49" s="328"/>
      <c r="C49" s="354"/>
      <c r="D49" s="1009" t="s">
        <v>469</v>
      </c>
      <c r="E49" s="1009"/>
      <c r="F49" s="1009"/>
      <c r="G49" s="1009"/>
      <c r="H49" s="1009"/>
      <c r="I49" s="1009"/>
      <c r="J49" s="1009"/>
      <c r="K49" s="335"/>
      <c r="L49" s="1010" t="s">
        <v>475</v>
      </c>
      <c r="M49" s="1011"/>
      <c r="N49" s="1011"/>
      <c r="O49" s="1011"/>
      <c r="P49" s="1011"/>
      <c r="Q49" s="1011"/>
      <c r="R49" s="1011"/>
      <c r="S49" s="230"/>
      <c r="T49" s="1012" t="s">
        <v>471</v>
      </c>
      <c r="U49" s="1012"/>
      <c r="V49" s="1012"/>
      <c r="W49" s="1012"/>
      <c r="X49" s="1012"/>
      <c r="Y49" s="1012"/>
      <c r="Z49" s="337"/>
      <c r="AA49" s="291"/>
      <c r="AB49" s="355" t="s">
        <v>476</v>
      </c>
      <c r="AC49" s="339"/>
      <c r="AD49" s="339"/>
      <c r="AE49" s="339"/>
      <c r="AF49" s="339"/>
      <c r="AG49" s="339"/>
      <c r="AH49" s="329"/>
      <c r="AI49" s="329"/>
      <c r="AJ49" s="329"/>
      <c r="AK49" s="329"/>
      <c r="AL49" s="1013" t="s">
        <v>477</v>
      </c>
      <c r="AM49" s="1013"/>
      <c r="AN49" s="1013"/>
      <c r="AO49" s="1013"/>
      <c r="AP49" s="1013"/>
      <c r="AQ49" s="1013"/>
      <c r="AR49" s="329"/>
      <c r="AS49" s="329"/>
      <c r="AT49" s="356"/>
      <c r="AV49" s="352"/>
      <c r="AW49" s="352"/>
    </row>
    <row r="50" spans="1:49" s="293" customFormat="1" ht="37.5" customHeight="1" thickBot="1">
      <c r="A50" s="1060"/>
      <c r="B50" s="328"/>
      <c r="C50" s="354"/>
      <c r="D50" s="1014"/>
      <c r="E50" s="1015"/>
      <c r="F50" s="1015"/>
      <c r="G50" s="1015"/>
      <c r="H50" s="1015"/>
      <c r="I50" s="1016"/>
      <c r="J50" s="262" t="s">
        <v>51</v>
      </c>
      <c r="K50" s="344" t="s">
        <v>98</v>
      </c>
      <c r="L50" s="980"/>
      <c r="M50" s="981"/>
      <c r="N50" s="981"/>
      <c r="O50" s="981"/>
      <c r="P50" s="981"/>
      <c r="Q50" s="982"/>
      <c r="R50" s="262" t="s">
        <v>59</v>
      </c>
      <c r="S50" s="232" t="s">
        <v>98</v>
      </c>
      <c r="T50" s="1017"/>
      <c r="U50" s="1018"/>
      <c r="V50" s="1018"/>
      <c r="W50" s="1018"/>
      <c r="X50" s="1018"/>
      <c r="Y50" s="1019"/>
      <c r="Z50" s="345" t="s">
        <v>473</v>
      </c>
      <c r="AA50" s="346" t="s">
        <v>99</v>
      </c>
      <c r="AB50" s="1020" t="str">
        <f>IF(AND(D50="",L50="",T50=""),"",ROUNDDOWN(D50*L50 * VLOOKUP(T50, AV49:AW51, 2, FALSE), 0))</f>
        <v/>
      </c>
      <c r="AC50" s="1021"/>
      <c r="AD50" s="1021"/>
      <c r="AE50" s="1021"/>
      <c r="AF50" s="1021"/>
      <c r="AG50" s="1022"/>
      <c r="AH50" s="329"/>
      <c r="AI50" s="329"/>
      <c r="AJ50" s="329"/>
      <c r="AK50" s="329"/>
      <c r="AL50" s="1023">
        <f>AB46</f>
        <v>31498</v>
      </c>
      <c r="AM50" s="1024"/>
      <c r="AN50" s="1024"/>
      <c r="AO50" s="1024"/>
      <c r="AP50" s="1024"/>
      <c r="AQ50" s="1025"/>
      <c r="AR50" s="329"/>
      <c r="AS50" s="329"/>
      <c r="AT50" s="356"/>
      <c r="AV50" s="347">
        <v>70</v>
      </c>
      <c r="AW50" s="352">
        <v>0.7</v>
      </c>
    </row>
    <row r="51" spans="1:49" s="272" customFormat="1" ht="21" customHeight="1">
      <c r="A51" s="1060"/>
      <c r="B51" s="328"/>
      <c r="C51" s="329"/>
      <c r="D51" s="348"/>
      <c r="E51" s="348"/>
      <c r="F51" s="348"/>
      <c r="G51" s="348"/>
      <c r="H51" s="348"/>
      <c r="I51" s="348"/>
      <c r="J51" s="348"/>
      <c r="K51" s="348"/>
      <c r="L51" s="230"/>
      <c r="M51" s="230"/>
      <c r="N51" s="230"/>
      <c r="O51" s="286"/>
      <c r="P51" s="349"/>
      <c r="Q51" s="349"/>
      <c r="R51" s="349"/>
      <c r="S51" s="349"/>
      <c r="T51" s="349"/>
      <c r="U51" s="337"/>
      <c r="V51" s="337"/>
      <c r="W51" s="337"/>
      <c r="X51" s="337"/>
      <c r="Y51" s="337"/>
      <c r="Z51" s="337"/>
      <c r="AA51" s="252"/>
      <c r="AB51" s="350" t="s">
        <v>464</v>
      </c>
      <c r="AC51" s="351"/>
      <c r="AD51" s="351"/>
      <c r="AE51" s="351"/>
      <c r="AF51" s="351"/>
      <c r="AG51" s="351"/>
      <c r="AH51" s="252"/>
      <c r="AI51" s="265"/>
      <c r="AJ51" s="265"/>
      <c r="AK51" s="340"/>
      <c r="AL51" s="350"/>
      <c r="AM51" s="351"/>
      <c r="AN51" s="351"/>
      <c r="AO51" s="351"/>
      <c r="AP51" s="351"/>
      <c r="AQ51" s="351"/>
      <c r="AR51" s="341"/>
      <c r="AS51" s="341"/>
      <c r="AT51" s="342"/>
      <c r="AV51" s="352">
        <v>15</v>
      </c>
      <c r="AW51" s="357">
        <v>0.15</v>
      </c>
    </row>
    <row r="52" spans="1:49" s="293" customFormat="1" ht="27.75" customHeight="1">
      <c r="A52" s="1060"/>
      <c r="B52" s="328"/>
      <c r="C52" s="329"/>
      <c r="D52" s="358" t="s">
        <v>478</v>
      </c>
      <c r="E52" s="359"/>
      <c r="F52" s="359"/>
      <c r="G52" s="359"/>
      <c r="H52" s="359"/>
      <c r="I52" s="359"/>
      <c r="J52" s="359"/>
      <c r="K52" s="359"/>
      <c r="N52" s="265"/>
      <c r="O52" s="265"/>
      <c r="P52" s="265"/>
      <c r="Q52" s="265"/>
      <c r="R52" s="230"/>
      <c r="S52" s="230"/>
      <c r="T52" s="230"/>
      <c r="U52" s="345"/>
      <c r="V52" s="345"/>
      <c r="W52" s="345"/>
      <c r="X52" s="345"/>
      <c r="Y52" s="345"/>
      <c r="Z52" s="345"/>
      <c r="AA52" s="252"/>
      <c r="AB52" s="333"/>
      <c r="AC52" s="333"/>
      <c r="AD52" s="333"/>
      <c r="AE52" s="333"/>
      <c r="AF52" s="333"/>
      <c r="AG52" s="333"/>
      <c r="AH52" s="252"/>
      <c r="AI52" s="265"/>
      <c r="AJ52" s="265"/>
      <c r="AK52" s="265"/>
      <c r="AT52" s="334"/>
      <c r="AV52" s="352"/>
      <c r="AW52" s="352"/>
    </row>
    <row r="53" spans="1:49" s="293" customFormat="1" ht="15" thickBot="1">
      <c r="A53" s="1060"/>
      <c r="B53" s="328"/>
      <c r="C53" s="329"/>
      <c r="D53" s="1009" t="s">
        <v>469</v>
      </c>
      <c r="E53" s="1009"/>
      <c r="F53" s="1009"/>
      <c r="G53" s="1009"/>
      <c r="H53" s="1009"/>
      <c r="I53" s="1009"/>
      <c r="J53" s="1009"/>
      <c r="K53" s="335"/>
      <c r="L53" s="1011" t="s">
        <v>479</v>
      </c>
      <c r="M53" s="1011"/>
      <c r="N53" s="1011"/>
      <c r="O53" s="1011"/>
      <c r="P53" s="1011"/>
      <c r="Q53" s="1011"/>
      <c r="R53" s="1011"/>
      <c r="S53" s="230"/>
      <c r="T53" s="1012" t="s">
        <v>471</v>
      </c>
      <c r="U53" s="1012"/>
      <c r="V53" s="1012"/>
      <c r="W53" s="1012"/>
      <c r="X53" s="1012"/>
      <c r="Y53" s="1012"/>
      <c r="Z53" s="337"/>
      <c r="AA53" s="291"/>
      <c r="AB53" s="1013" t="s">
        <v>480</v>
      </c>
      <c r="AC53" s="1013"/>
      <c r="AD53" s="1013"/>
      <c r="AE53" s="1013"/>
      <c r="AF53" s="1013"/>
      <c r="AG53" s="1013"/>
      <c r="AH53" s="252"/>
      <c r="AI53" s="265"/>
      <c r="AJ53" s="265"/>
      <c r="AK53" s="265"/>
      <c r="AT53" s="334"/>
      <c r="AV53" s="352">
        <v>45</v>
      </c>
      <c r="AW53" s="347">
        <v>0.45</v>
      </c>
    </row>
    <row r="54" spans="1:49" s="293" customFormat="1" ht="37.5" customHeight="1" thickBot="1">
      <c r="A54" s="1060"/>
      <c r="B54" s="328"/>
      <c r="C54" s="329"/>
      <c r="D54" s="1030"/>
      <c r="E54" s="1031"/>
      <c r="F54" s="1031"/>
      <c r="G54" s="1031"/>
      <c r="H54" s="1031"/>
      <c r="I54" s="1032"/>
      <c r="J54" s="262" t="s">
        <v>51</v>
      </c>
      <c r="K54" s="344" t="s">
        <v>98</v>
      </c>
      <c r="L54" s="980"/>
      <c r="M54" s="981"/>
      <c r="N54" s="981"/>
      <c r="O54" s="981"/>
      <c r="P54" s="981"/>
      <c r="Q54" s="982"/>
      <c r="R54" s="262" t="s">
        <v>59</v>
      </c>
      <c r="S54" s="232" t="s">
        <v>98</v>
      </c>
      <c r="T54" s="1017"/>
      <c r="U54" s="1018"/>
      <c r="V54" s="1018"/>
      <c r="W54" s="1018"/>
      <c r="X54" s="1018"/>
      <c r="Y54" s="1019"/>
      <c r="Z54" s="345" t="s">
        <v>473</v>
      </c>
      <c r="AA54" s="346" t="s">
        <v>99</v>
      </c>
      <c r="AB54" s="1033" t="str">
        <f>IF(AND(D54="",L54="",T54=""),"",ROUNDDOWN(D54*L54 * VLOOKUP(T54, AV52:AW55, 2, FALSE), 0))</f>
        <v/>
      </c>
      <c r="AC54" s="1034"/>
      <c r="AD54" s="1034"/>
      <c r="AE54" s="1034"/>
      <c r="AF54" s="1034"/>
      <c r="AG54" s="1035"/>
      <c r="AH54" s="252"/>
      <c r="AI54" s="265"/>
      <c r="AJ54" s="265"/>
      <c r="AK54" s="265"/>
      <c r="AT54" s="334"/>
      <c r="AV54" s="352">
        <v>30</v>
      </c>
      <c r="AW54" s="352">
        <v>0.3</v>
      </c>
    </row>
    <row r="55" spans="1:49" s="293" customFormat="1" ht="27.75" customHeight="1">
      <c r="A55" s="1060"/>
      <c r="B55" s="328"/>
      <c r="C55" s="329"/>
      <c r="D55" s="360"/>
      <c r="E55" s="360"/>
      <c r="F55" s="360"/>
      <c r="G55" s="360"/>
      <c r="H55" s="360"/>
      <c r="I55" s="360"/>
      <c r="J55" s="360"/>
      <c r="K55" s="360"/>
      <c r="N55" s="265"/>
      <c r="O55" s="265"/>
      <c r="P55" s="265"/>
      <c r="Q55" s="265"/>
      <c r="R55" s="230"/>
      <c r="S55" s="230"/>
      <c r="T55" s="230"/>
      <c r="U55" s="345"/>
      <c r="V55" s="345"/>
      <c r="W55" s="345"/>
      <c r="X55" s="345"/>
      <c r="Y55" s="345"/>
      <c r="Z55" s="345"/>
      <c r="AA55" s="252"/>
      <c r="AB55" s="361" t="s">
        <v>481</v>
      </c>
      <c r="AC55" s="333"/>
      <c r="AD55" s="333"/>
      <c r="AE55" s="333"/>
      <c r="AF55" s="333"/>
      <c r="AG55" s="333"/>
      <c r="AH55" s="252"/>
      <c r="AI55" s="265"/>
      <c r="AJ55" s="265"/>
      <c r="AK55" s="265"/>
      <c r="AT55" s="334"/>
      <c r="AV55" s="352">
        <v>15</v>
      </c>
      <c r="AW55" s="352">
        <v>0.15</v>
      </c>
    </row>
    <row r="56" spans="1:49" s="293" customFormat="1" ht="27.75" customHeight="1">
      <c r="A56" s="1060"/>
      <c r="B56" s="328"/>
      <c r="C56" s="329"/>
      <c r="D56" s="231" t="s">
        <v>482</v>
      </c>
      <c r="E56" s="231"/>
      <c r="F56" s="231"/>
      <c r="G56" s="231"/>
      <c r="H56" s="231"/>
      <c r="I56" s="231"/>
      <c r="J56" s="231"/>
      <c r="K56" s="231"/>
      <c r="N56" s="265"/>
      <c r="O56" s="265"/>
      <c r="P56" s="265"/>
      <c r="Q56" s="265"/>
      <c r="R56" s="230"/>
      <c r="S56" s="230"/>
      <c r="T56" s="230"/>
      <c r="U56" s="345"/>
      <c r="V56" s="345"/>
      <c r="W56" s="345"/>
      <c r="X56" s="345"/>
      <c r="Y56" s="345"/>
      <c r="Z56" s="345"/>
      <c r="AA56" s="252"/>
      <c r="AB56" s="333"/>
      <c r="AC56" s="333"/>
      <c r="AD56" s="333"/>
      <c r="AE56" s="333"/>
      <c r="AF56" s="333"/>
      <c r="AG56" s="333"/>
      <c r="AH56" s="252"/>
      <c r="AI56" s="265"/>
      <c r="AJ56" s="265"/>
      <c r="AK56" s="265"/>
      <c r="AT56" s="334"/>
      <c r="AV56" s="352"/>
      <c r="AW56" s="352"/>
    </row>
    <row r="57" spans="1:49" s="293" customFormat="1" ht="15" thickBot="1">
      <c r="A57" s="1060"/>
      <c r="B57" s="328"/>
      <c r="C57" s="329"/>
      <c r="D57" s="1009" t="s">
        <v>469</v>
      </c>
      <c r="E57" s="1009"/>
      <c r="F57" s="1009"/>
      <c r="G57" s="1009"/>
      <c r="H57" s="1009"/>
      <c r="I57" s="1009"/>
      <c r="J57" s="1009"/>
      <c r="K57" s="335"/>
      <c r="L57" s="1011" t="s">
        <v>479</v>
      </c>
      <c r="M57" s="1011"/>
      <c r="N57" s="1011"/>
      <c r="O57" s="1011"/>
      <c r="P57" s="1011"/>
      <c r="Q57" s="1011"/>
      <c r="R57" s="1011"/>
      <c r="S57" s="230"/>
      <c r="T57" s="1012" t="s">
        <v>471</v>
      </c>
      <c r="U57" s="1012"/>
      <c r="V57" s="1012"/>
      <c r="W57" s="1012"/>
      <c r="X57" s="1012"/>
      <c r="Y57" s="1012"/>
      <c r="Z57" s="337"/>
      <c r="AA57" s="291"/>
      <c r="AB57" s="1013" t="s">
        <v>483</v>
      </c>
      <c r="AC57" s="1013"/>
      <c r="AD57" s="1013"/>
      <c r="AE57" s="1013"/>
      <c r="AF57" s="1013"/>
      <c r="AG57" s="1013"/>
      <c r="AH57" s="252"/>
      <c r="AI57" s="265"/>
      <c r="AJ57" s="265"/>
      <c r="AK57" s="265"/>
      <c r="AT57" s="334"/>
      <c r="AV57" s="352">
        <v>75</v>
      </c>
      <c r="AW57" s="347">
        <v>0.75</v>
      </c>
    </row>
    <row r="58" spans="1:49" s="293" customFormat="1" ht="37.5" customHeight="1" thickBot="1">
      <c r="A58" s="1060"/>
      <c r="B58" s="328"/>
      <c r="C58" s="329"/>
      <c r="D58" s="1030"/>
      <c r="E58" s="1031"/>
      <c r="F58" s="1031"/>
      <c r="G58" s="1031"/>
      <c r="H58" s="1031"/>
      <c r="I58" s="1032"/>
      <c r="J58" s="262" t="s">
        <v>51</v>
      </c>
      <c r="K58" s="344" t="s">
        <v>98</v>
      </c>
      <c r="L58" s="980"/>
      <c r="M58" s="981"/>
      <c r="N58" s="981"/>
      <c r="O58" s="981"/>
      <c r="P58" s="981"/>
      <c r="Q58" s="982"/>
      <c r="R58" s="262" t="s">
        <v>59</v>
      </c>
      <c r="S58" s="232" t="s">
        <v>98</v>
      </c>
      <c r="T58" s="1017"/>
      <c r="U58" s="1018"/>
      <c r="V58" s="1018"/>
      <c r="W58" s="1018"/>
      <c r="X58" s="1018"/>
      <c r="Y58" s="1019"/>
      <c r="Z58" s="345" t="s">
        <v>473</v>
      </c>
      <c r="AA58" s="346" t="s">
        <v>99</v>
      </c>
      <c r="AB58" s="1033" t="str">
        <f>IF(AND(D58="",L58="",T58=""),"",ROUNDDOWN(D58*L58*VLOOKUP(T58,AV56:AW58,2,FALSE),0))</f>
        <v/>
      </c>
      <c r="AC58" s="1034"/>
      <c r="AD58" s="1034"/>
      <c r="AE58" s="1034"/>
      <c r="AF58" s="1034"/>
      <c r="AG58" s="1035"/>
      <c r="AH58" s="252"/>
      <c r="AI58" s="265"/>
      <c r="AJ58" s="265"/>
      <c r="AK58" s="265"/>
      <c r="AT58" s="334"/>
      <c r="AV58" s="352">
        <v>25</v>
      </c>
      <c r="AW58" s="352">
        <v>0.25</v>
      </c>
    </row>
    <row r="59" spans="1:49" s="293" customFormat="1" ht="27.75" customHeight="1">
      <c r="A59" s="1060"/>
      <c r="B59" s="328"/>
      <c r="C59" s="329"/>
      <c r="D59" s="360"/>
      <c r="E59" s="360"/>
      <c r="F59" s="360"/>
      <c r="G59" s="360"/>
      <c r="H59" s="360"/>
      <c r="I59" s="360"/>
      <c r="J59" s="360"/>
      <c r="K59" s="360"/>
      <c r="N59" s="265"/>
      <c r="O59" s="265"/>
      <c r="P59" s="265"/>
      <c r="Q59" s="265"/>
      <c r="R59" s="230"/>
      <c r="S59" s="230"/>
      <c r="T59" s="230"/>
      <c r="U59" s="345"/>
      <c r="V59" s="345"/>
      <c r="W59" s="345"/>
      <c r="X59" s="345"/>
      <c r="Y59" s="345"/>
      <c r="Z59" s="345"/>
      <c r="AA59" s="252"/>
      <c r="AB59" s="361" t="s">
        <v>481</v>
      </c>
      <c r="AC59" s="333"/>
      <c r="AD59" s="333"/>
      <c r="AE59" s="333"/>
      <c r="AF59" s="333"/>
      <c r="AG59" s="333"/>
      <c r="AH59" s="252"/>
      <c r="AI59" s="265"/>
      <c r="AJ59" s="265"/>
      <c r="AK59" s="265"/>
      <c r="AT59" s="334"/>
    </row>
    <row r="60" spans="1:49" s="293" customFormat="1" ht="19.5" customHeight="1">
      <c r="A60" s="1060"/>
      <c r="B60" s="274" t="s">
        <v>484</v>
      </c>
      <c r="C60" s="319"/>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8"/>
    </row>
    <row r="61" spans="1:49" s="293" customFormat="1" ht="14.25" customHeight="1">
      <c r="A61" s="1060"/>
      <c r="B61" s="328"/>
      <c r="C61" s="329"/>
      <c r="D61" s="331"/>
      <c r="E61" s="331"/>
      <c r="F61" s="331"/>
      <c r="G61" s="331"/>
      <c r="H61" s="331"/>
      <c r="I61" s="331"/>
      <c r="J61" s="331"/>
      <c r="K61" s="331"/>
      <c r="N61" s="265"/>
      <c r="O61" s="265"/>
      <c r="P61" s="265"/>
      <c r="Q61" s="265"/>
      <c r="R61" s="230"/>
      <c r="S61" s="230"/>
      <c r="T61" s="230"/>
      <c r="U61" s="345"/>
      <c r="V61" s="345"/>
      <c r="W61" s="345"/>
      <c r="X61" s="345"/>
      <c r="Y61" s="345"/>
      <c r="Z61" s="345"/>
      <c r="AA61" s="252"/>
      <c r="AB61" s="333"/>
      <c r="AC61" s="333"/>
      <c r="AD61" s="333"/>
      <c r="AE61" s="333"/>
      <c r="AF61" s="333"/>
      <c r="AG61" s="333"/>
      <c r="AH61" s="252"/>
      <c r="AI61" s="265"/>
      <c r="AJ61" s="362"/>
      <c r="AK61" s="362"/>
      <c r="AL61" s="362"/>
      <c r="AM61" s="362"/>
      <c r="AN61" s="362"/>
      <c r="AO61" s="362"/>
      <c r="AP61" s="362"/>
      <c r="AQ61" s="362"/>
      <c r="AR61" s="362"/>
      <c r="AS61" s="362"/>
      <c r="AT61" s="363"/>
      <c r="AV61" s="352"/>
      <c r="AW61" s="352"/>
    </row>
    <row r="62" spans="1:49" s="293" customFormat="1" ht="15" thickBot="1">
      <c r="A62" s="1060"/>
      <c r="B62" s="328"/>
      <c r="C62" s="329"/>
      <c r="D62" s="1009" t="s">
        <v>485</v>
      </c>
      <c r="E62" s="1009"/>
      <c r="F62" s="1009"/>
      <c r="G62" s="1009"/>
      <c r="H62" s="1009"/>
      <c r="I62" s="1009"/>
      <c r="J62" s="1009"/>
      <c r="K62" s="335"/>
      <c r="L62" s="1011" t="s">
        <v>486</v>
      </c>
      <c r="M62" s="1011"/>
      <c r="N62" s="1011"/>
      <c r="O62" s="1011"/>
      <c r="P62" s="1011"/>
      <c r="Q62" s="1011"/>
      <c r="R62" s="1011"/>
      <c r="S62" s="230"/>
      <c r="T62" s="336" t="s">
        <v>487</v>
      </c>
      <c r="U62" s="336"/>
      <c r="V62" s="336"/>
      <c r="W62" s="336"/>
      <c r="X62" s="336"/>
      <c r="Y62" s="336"/>
      <c r="Z62" s="337"/>
      <c r="AA62" s="291"/>
      <c r="AB62" s="1013" t="s">
        <v>488</v>
      </c>
      <c r="AC62" s="1013"/>
      <c r="AD62" s="1013"/>
      <c r="AE62" s="1013"/>
      <c r="AF62" s="1013"/>
      <c r="AG62" s="1013"/>
      <c r="AH62" s="252"/>
      <c r="AI62" s="265"/>
      <c r="AJ62" s="362"/>
      <c r="AK62" s="362"/>
      <c r="AL62" s="362"/>
      <c r="AM62" s="362"/>
      <c r="AN62" s="362"/>
      <c r="AO62" s="362"/>
      <c r="AP62" s="362"/>
      <c r="AQ62" s="362"/>
      <c r="AR62" s="362"/>
      <c r="AS62" s="362"/>
      <c r="AT62" s="363"/>
      <c r="AV62" s="352" t="s">
        <v>489</v>
      </c>
      <c r="AW62" s="364">
        <v>100000</v>
      </c>
    </row>
    <row r="63" spans="1:49" s="293" customFormat="1" ht="37.5" customHeight="1" thickBot="1">
      <c r="A63" s="1060"/>
      <c r="B63" s="328"/>
      <c r="C63" s="329"/>
      <c r="D63" s="996">
        <v>1</v>
      </c>
      <c r="E63" s="997"/>
      <c r="F63" s="997"/>
      <c r="G63" s="997"/>
      <c r="H63" s="997"/>
      <c r="I63" s="1065"/>
      <c r="J63" s="262" t="s">
        <v>59</v>
      </c>
      <c r="K63" s="344" t="s">
        <v>98</v>
      </c>
      <c r="L63" s="1027" t="str">
        <f>IF(COUNTIF(入力フォーム!H16,"*☑*"),"20万","30万")</f>
        <v>30万</v>
      </c>
      <c r="M63" s="1028"/>
      <c r="N63" s="1028"/>
      <c r="O63" s="1028"/>
      <c r="P63" s="1028"/>
      <c r="Q63" s="1029"/>
      <c r="R63" s="262" t="s">
        <v>51</v>
      </c>
      <c r="S63" s="232" t="s">
        <v>53</v>
      </c>
      <c r="T63" s="980"/>
      <c r="U63" s="981"/>
      <c r="V63" s="981"/>
      <c r="W63" s="981"/>
      <c r="X63" s="981"/>
      <c r="Y63" s="982"/>
      <c r="Z63" s="345" t="s">
        <v>51</v>
      </c>
      <c r="AA63" s="346" t="s">
        <v>99</v>
      </c>
      <c r="AB63" s="1066">
        <f>IF(AND(D63="",L63="",T63=""),"",D63*VLOOKUP(L63,AV61:AW66,2,FALSE)-T63)</f>
        <v>300000</v>
      </c>
      <c r="AC63" s="1067"/>
      <c r="AD63" s="1067"/>
      <c r="AE63" s="1067"/>
      <c r="AF63" s="1067"/>
      <c r="AG63" s="1068"/>
      <c r="AH63" s="252"/>
      <c r="AI63" s="265"/>
      <c r="AJ63" s="362"/>
      <c r="AK63" s="362"/>
      <c r="AL63" s="362"/>
      <c r="AM63" s="362"/>
      <c r="AN63" s="362"/>
      <c r="AO63" s="362"/>
      <c r="AP63" s="362"/>
      <c r="AQ63" s="362"/>
      <c r="AR63" s="362"/>
      <c r="AS63" s="362"/>
      <c r="AT63" s="363"/>
      <c r="AV63" s="352" t="s">
        <v>490</v>
      </c>
      <c r="AW63" s="364">
        <v>150000</v>
      </c>
    </row>
    <row r="64" spans="1:49" s="293" customFormat="1" ht="27.75" customHeight="1">
      <c r="A64" s="1060"/>
      <c r="B64" s="328"/>
      <c r="C64" s="329"/>
      <c r="D64" s="360"/>
      <c r="E64" s="360"/>
      <c r="F64" s="360"/>
      <c r="G64" s="360"/>
      <c r="H64" s="360"/>
      <c r="I64" s="360"/>
      <c r="J64" s="360"/>
      <c r="K64" s="360"/>
      <c r="N64" s="265"/>
      <c r="O64" s="265"/>
      <c r="P64" s="265"/>
      <c r="Q64" s="265"/>
      <c r="R64" s="230"/>
      <c r="S64" s="230"/>
      <c r="T64" s="1069" t="s">
        <v>491</v>
      </c>
      <c r="U64" s="1069"/>
      <c r="V64" s="1069"/>
      <c r="W64" s="1069"/>
      <c r="X64" s="1069"/>
      <c r="Y64" s="1069"/>
      <c r="Z64" s="345"/>
      <c r="AA64" s="252"/>
      <c r="AB64" s="361"/>
      <c r="AC64" s="333"/>
      <c r="AD64" s="333"/>
      <c r="AE64" s="333"/>
      <c r="AF64" s="333"/>
      <c r="AG64" s="333"/>
      <c r="AH64" s="252"/>
      <c r="AI64" s="265"/>
      <c r="AJ64" s="362"/>
      <c r="AK64" s="362"/>
      <c r="AL64" s="362"/>
      <c r="AM64" s="362"/>
      <c r="AN64" s="362"/>
      <c r="AO64" s="362"/>
      <c r="AP64" s="362"/>
      <c r="AQ64" s="362"/>
      <c r="AR64" s="362"/>
      <c r="AS64" s="362"/>
      <c r="AT64" s="363"/>
      <c r="AV64" s="352" t="s">
        <v>492</v>
      </c>
      <c r="AW64" s="364">
        <v>200000</v>
      </c>
    </row>
    <row r="65" spans="1:52" s="272" customFormat="1" ht="21" customHeight="1">
      <c r="A65" s="1060"/>
      <c r="B65" s="274" t="s">
        <v>493</v>
      </c>
      <c r="C65" s="319"/>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8"/>
      <c r="AV65" s="357" t="s">
        <v>494</v>
      </c>
      <c r="AW65" s="365">
        <v>300000</v>
      </c>
    </row>
    <row r="66" spans="1:52" s="272" customFormat="1" ht="14.25" customHeight="1">
      <c r="A66" s="1060"/>
      <c r="B66" s="264"/>
      <c r="C66" s="232"/>
      <c r="D66" s="348"/>
      <c r="E66" s="348"/>
      <c r="F66" s="348"/>
      <c r="G66" s="348"/>
      <c r="H66" s="348"/>
      <c r="I66" s="348"/>
      <c r="J66" s="348"/>
      <c r="K66" s="348"/>
      <c r="L66" s="1070"/>
      <c r="M66" s="1070"/>
      <c r="N66" s="230"/>
      <c r="O66" s="286"/>
      <c r="P66" s="349"/>
      <c r="Q66" s="349"/>
      <c r="R66" s="349"/>
      <c r="S66" s="366"/>
      <c r="T66" s="366"/>
      <c r="U66" s="290"/>
      <c r="V66" s="290"/>
      <c r="W66" s="290"/>
      <c r="X66" s="290"/>
      <c r="Y66" s="290"/>
      <c r="Z66" s="290"/>
      <c r="AA66" s="291"/>
      <c r="AB66" s="290"/>
      <c r="AC66" s="290"/>
      <c r="AD66" s="290"/>
      <c r="AE66" s="290"/>
      <c r="AF66" s="290"/>
      <c r="AG66" s="290"/>
      <c r="AH66" s="291"/>
      <c r="AK66" s="230"/>
      <c r="AL66" s="292"/>
      <c r="AM66" s="292"/>
      <c r="AN66" s="292"/>
      <c r="AO66" s="292"/>
      <c r="AP66" s="292"/>
      <c r="AQ66" s="292"/>
      <c r="AR66" s="292"/>
      <c r="AS66" s="230"/>
      <c r="AT66" s="268"/>
      <c r="AV66" s="357" t="s">
        <v>495</v>
      </c>
      <c r="AW66" s="365">
        <v>500000</v>
      </c>
      <c r="AX66" s="988"/>
      <c r="AY66" s="988"/>
      <c r="AZ66" s="988"/>
    </row>
    <row r="67" spans="1:52" s="272" customFormat="1" ht="21" customHeight="1" thickBot="1">
      <c r="A67" s="1060"/>
      <c r="B67" s="264"/>
      <c r="C67" s="367"/>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9"/>
      <c r="AG67" s="370"/>
      <c r="AH67" s="230"/>
      <c r="AI67" s="230"/>
      <c r="AJ67" s="230"/>
      <c r="AK67" s="230"/>
      <c r="AL67" s="1036" t="s">
        <v>496</v>
      </c>
      <c r="AM67" s="1037"/>
      <c r="AN67" s="1037"/>
      <c r="AO67" s="1037"/>
      <c r="AP67" s="1037"/>
      <c r="AQ67" s="1037"/>
      <c r="AR67" s="1037"/>
      <c r="AS67" s="1037"/>
      <c r="AT67" s="268"/>
    </row>
    <row r="68" spans="1:52" s="272" customFormat="1" ht="21" customHeight="1" thickTop="1">
      <c r="A68" s="1060"/>
      <c r="B68" s="264"/>
      <c r="C68" s="367"/>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71"/>
      <c r="AF68" s="369"/>
      <c r="AG68" s="370"/>
      <c r="AH68" s="230"/>
      <c r="AI68" s="230"/>
      <c r="AJ68" s="230"/>
      <c r="AK68" s="230"/>
      <c r="AL68" s="1038">
        <f>ROUNDDOWN(AB46,-2)</f>
        <v>31400</v>
      </c>
      <c r="AM68" s="1039"/>
      <c r="AN68" s="1039"/>
      <c r="AO68" s="1039"/>
      <c r="AP68" s="1039"/>
      <c r="AQ68" s="1039"/>
      <c r="AR68" s="1040"/>
      <c r="AS68" s="1044" t="s">
        <v>51</v>
      </c>
      <c r="AT68" s="268"/>
    </row>
    <row r="69" spans="1:52" s="272" customFormat="1" ht="21" customHeight="1" thickBot="1">
      <c r="A69" s="1060"/>
      <c r="B69" s="264"/>
      <c r="C69" s="232"/>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73"/>
      <c r="AF69" s="374"/>
      <c r="AG69" s="375"/>
      <c r="AH69" s="230"/>
      <c r="AI69" s="230"/>
      <c r="AJ69" s="230"/>
      <c r="AK69" s="230"/>
      <c r="AL69" s="1041"/>
      <c r="AM69" s="1042"/>
      <c r="AN69" s="1042"/>
      <c r="AO69" s="1042"/>
      <c r="AP69" s="1042"/>
      <c r="AQ69" s="1042"/>
      <c r="AR69" s="1043"/>
      <c r="AS69" s="1044"/>
      <c r="AT69" s="268"/>
    </row>
    <row r="70" spans="1:52" s="272" customFormat="1" ht="21" customHeight="1" thickTop="1">
      <c r="A70" s="1060"/>
      <c r="B70" s="264"/>
      <c r="C70" s="232"/>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3"/>
      <c r="AF70" s="376"/>
      <c r="AG70" s="287"/>
      <c r="AH70" s="230"/>
      <c r="AI70" s="230"/>
      <c r="AJ70" s="230"/>
      <c r="AK70" s="230"/>
      <c r="AL70" s="1045" t="s">
        <v>124</v>
      </c>
      <c r="AM70" s="1045"/>
      <c r="AN70" s="1045"/>
      <c r="AO70" s="1045"/>
      <c r="AP70" s="1045"/>
      <c r="AQ70" s="1045"/>
      <c r="AR70" s="1045"/>
      <c r="AS70" s="230"/>
      <c r="AT70" s="268"/>
    </row>
    <row r="71" spans="1:52" s="272" customFormat="1" ht="14.25" customHeight="1" thickBot="1">
      <c r="A71" s="1061"/>
      <c r="B71" s="377"/>
      <c r="C71" s="378"/>
      <c r="D71" s="379"/>
      <c r="E71" s="379"/>
      <c r="F71" s="379"/>
      <c r="G71" s="379"/>
      <c r="H71" s="379"/>
      <c r="I71" s="379"/>
      <c r="J71" s="379"/>
      <c r="K71" s="379"/>
      <c r="L71" s="380"/>
      <c r="M71" s="380"/>
      <c r="N71" s="380"/>
      <c r="O71" s="380"/>
      <c r="P71" s="380"/>
      <c r="Q71" s="380"/>
      <c r="R71" s="380"/>
      <c r="S71" s="380"/>
      <c r="T71" s="380"/>
      <c r="U71" s="380"/>
      <c r="V71" s="380"/>
      <c r="W71" s="380"/>
      <c r="X71" s="381"/>
      <c r="Y71" s="380"/>
      <c r="Z71" s="380"/>
      <c r="AA71" s="380"/>
      <c r="AB71" s="382"/>
      <c r="AC71" s="382"/>
      <c r="AD71" s="382"/>
      <c r="AE71" s="383"/>
      <c r="AF71" s="383"/>
      <c r="AG71" s="384"/>
      <c r="AH71" s="380"/>
      <c r="AI71" s="380"/>
      <c r="AJ71" s="380"/>
      <c r="AK71" s="380"/>
      <c r="AL71" s="385"/>
      <c r="AM71" s="385"/>
      <c r="AN71" s="385"/>
      <c r="AO71" s="385"/>
      <c r="AP71" s="385"/>
      <c r="AQ71" s="385"/>
      <c r="AR71" s="385"/>
      <c r="AS71" s="380"/>
      <c r="AT71" s="386"/>
    </row>
    <row r="72" spans="1:52" s="293" customFormat="1" ht="14.25" customHeight="1">
      <c r="A72" s="232"/>
      <c r="B72" s="232"/>
      <c r="C72" s="232"/>
      <c r="AE72" s="376"/>
      <c r="AF72" s="376"/>
      <c r="AG72" s="287"/>
      <c r="AH72" s="230"/>
      <c r="AI72" s="230"/>
      <c r="AJ72" s="230"/>
      <c r="AK72" s="230"/>
      <c r="AL72" s="292"/>
      <c r="AM72" s="292"/>
      <c r="AN72" s="292"/>
      <c r="AO72" s="292"/>
      <c r="AP72" s="292"/>
      <c r="AQ72" s="292"/>
      <c r="AR72" s="292"/>
      <c r="AS72" s="292"/>
      <c r="AT72" s="292"/>
      <c r="AU72" s="292"/>
    </row>
    <row r="73" spans="1:52" s="293" customFormat="1" ht="21" customHeight="1" thickBot="1">
      <c r="A73" s="358" t="s">
        <v>134</v>
      </c>
      <c r="B73" s="265"/>
      <c r="C73" s="265"/>
      <c r="D73" s="265"/>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92"/>
      <c r="AM73" s="292"/>
      <c r="AN73" s="292"/>
      <c r="AO73" s="292"/>
      <c r="AP73" s="292"/>
      <c r="AQ73" s="292"/>
      <c r="AR73" s="292"/>
      <c r="AS73" s="230"/>
      <c r="AT73" s="230"/>
    </row>
    <row r="74" spans="1:52" s="293" customFormat="1" ht="21" customHeight="1">
      <c r="A74" s="1046" t="s">
        <v>92</v>
      </c>
      <c r="B74" s="1047"/>
      <c r="C74" s="1047"/>
      <c r="D74" s="1047"/>
      <c r="E74" s="1047"/>
      <c r="F74" s="1047"/>
      <c r="G74" s="1048"/>
      <c r="H74" s="1052" t="s">
        <v>135</v>
      </c>
      <c r="I74" s="1047"/>
      <c r="J74" s="1047"/>
      <c r="K74" s="1047"/>
      <c r="L74" s="1047"/>
      <c r="M74" s="1048"/>
      <c r="N74" s="1052" t="s">
        <v>136</v>
      </c>
      <c r="O74" s="1047"/>
      <c r="P74" s="1047"/>
      <c r="Q74" s="1047"/>
      <c r="R74" s="1047"/>
      <c r="S74" s="1047"/>
      <c r="T74" s="1047"/>
      <c r="U74" s="1047"/>
      <c r="V74" s="1047"/>
      <c r="W74" s="1047"/>
      <c r="X74" s="1047"/>
      <c r="Y74" s="1047"/>
      <c r="Z74" s="1047"/>
      <c r="AA74" s="1047"/>
      <c r="AB74" s="1047"/>
      <c r="AC74" s="1047"/>
      <c r="AD74" s="1047"/>
      <c r="AE74" s="1047"/>
      <c r="AF74" s="1047"/>
      <c r="AG74" s="1047"/>
      <c r="AH74" s="1047"/>
      <c r="AI74" s="1047"/>
      <c r="AJ74" s="1047"/>
      <c r="AK74" s="1054"/>
      <c r="AL74" s="292"/>
      <c r="AM74" s="292"/>
      <c r="AN74" s="292"/>
      <c r="AO74" s="292"/>
      <c r="AP74" s="292"/>
      <c r="AQ74" s="292"/>
      <c r="AR74" s="292"/>
      <c r="AS74" s="230"/>
      <c r="AT74" s="230"/>
    </row>
    <row r="75" spans="1:52" s="293" customFormat="1" ht="21" customHeight="1">
      <c r="A75" s="1049"/>
      <c r="B75" s="1050"/>
      <c r="C75" s="1050"/>
      <c r="D75" s="1050"/>
      <c r="E75" s="1050"/>
      <c r="F75" s="1050"/>
      <c r="G75" s="1051"/>
      <c r="H75" s="1053"/>
      <c r="I75" s="1050"/>
      <c r="J75" s="1050"/>
      <c r="K75" s="1050"/>
      <c r="L75" s="1050"/>
      <c r="M75" s="1051"/>
      <c r="N75" s="1055" t="s">
        <v>137</v>
      </c>
      <c r="O75" s="1056"/>
      <c r="P75" s="1056"/>
      <c r="Q75" s="1056"/>
      <c r="R75" s="1056"/>
      <c r="S75" s="1056"/>
      <c r="T75" s="1056"/>
      <c r="U75" s="1056"/>
      <c r="V75" s="1056"/>
      <c r="W75" s="1056"/>
      <c r="X75" s="1056"/>
      <c r="Y75" s="1057"/>
      <c r="Z75" s="1055" t="s">
        <v>138</v>
      </c>
      <c r="AA75" s="1056"/>
      <c r="AB75" s="1056"/>
      <c r="AC75" s="1056"/>
      <c r="AD75" s="1056"/>
      <c r="AE75" s="1056"/>
      <c r="AF75" s="1056"/>
      <c r="AG75" s="1056"/>
      <c r="AH75" s="1056"/>
      <c r="AI75" s="1056"/>
      <c r="AJ75" s="1056"/>
      <c r="AK75" s="1058"/>
      <c r="AL75" s="292"/>
      <c r="AM75" s="292"/>
      <c r="AN75" s="292"/>
      <c r="AO75" s="292"/>
      <c r="AP75" s="292"/>
      <c r="AQ75" s="292"/>
      <c r="AR75" s="292"/>
      <c r="AS75" s="230"/>
      <c r="AT75" s="230"/>
    </row>
    <row r="76" spans="1:52" s="293" customFormat="1" ht="21" customHeight="1">
      <c r="A76" s="1049"/>
      <c r="B76" s="1050"/>
      <c r="C76" s="1050"/>
      <c r="D76" s="1050"/>
      <c r="E76" s="1050"/>
      <c r="F76" s="1050"/>
      <c r="G76" s="1051"/>
      <c r="H76" s="1053"/>
      <c r="I76" s="1050"/>
      <c r="J76" s="1050"/>
      <c r="K76" s="1050"/>
      <c r="L76" s="1050"/>
      <c r="M76" s="1051"/>
      <c r="N76" s="1062" t="s">
        <v>497</v>
      </c>
      <c r="O76" s="1062"/>
      <c r="P76" s="1062"/>
      <c r="Q76" s="1062"/>
      <c r="R76" s="1062"/>
      <c r="S76" s="1062"/>
      <c r="T76" s="1063" t="s">
        <v>286</v>
      </c>
      <c r="U76" s="1063"/>
      <c r="V76" s="1063"/>
      <c r="W76" s="1063"/>
      <c r="X76" s="1063"/>
      <c r="Y76" s="1063"/>
      <c r="Z76" s="1062" t="s">
        <v>497</v>
      </c>
      <c r="AA76" s="1062"/>
      <c r="AB76" s="1062"/>
      <c r="AC76" s="1062"/>
      <c r="AD76" s="1062"/>
      <c r="AE76" s="1062"/>
      <c r="AF76" s="1063" t="s">
        <v>286</v>
      </c>
      <c r="AG76" s="1063"/>
      <c r="AH76" s="1063"/>
      <c r="AI76" s="1063"/>
      <c r="AJ76" s="1063"/>
      <c r="AK76" s="1064"/>
      <c r="AL76" s="292"/>
      <c r="AM76" s="292"/>
      <c r="AN76" s="292"/>
      <c r="AO76" s="292"/>
      <c r="AP76" s="292"/>
      <c r="AQ76" s="292"/>
      <c r="AR76" s="292"/>
      <c r="AS76" s="230"/>
      <c r="AT76" s="230"/>
    </row>
    <row r="77" spans="1:52" s="293" customFormat="1" ht="21" customHeight="1">
      <c r="A77" s="1071" t="s">
        <v>139</v>
      </c>
      <c r="B77" s="1072"/>
      <c r="C77" s="1072"/>
      <c r="D77" s="1072"/>
      <c r="E77" s="1072"/>
      <c r="F77" s="1072"/>
      <c r="G77" s="1073"/>
      <c r="H77" s="1080" t="s">
        <v>116</v>
      </c>
      <c r="I77" s="1080"/>
      <c r="J77" s="1080"/>
      <c r="K77" s="1080"/>
      <c r="L77" s="1080"/>
      <c r="M77" s="1080"/>
      <c r="N77" s="1081">
        <v>0.45</v>
      </c>
      <c r="O77" s="1082"/>
      <c r="P77" s="1082"/>
      <c r="Q77" s="1082"/>
      <c r="R77" s="1082"/>
      <c r="S77" s="1082"/>
      <c r="T77" s="1083">
        <v>0.7</v>
      </c>
      <c r="U77" s="1084"/>
      <c r="V77" s="1084"/>
      <c r="W77" s="1084"/>
      <c r="X77" s="1084"/>
      <c r="Y77" s="1085"/>
      <c r="Z77" s="1083">
        <v>0.15</v>
      </c>
      <c r="AA77" s="1084"/>
      <c r="AB77" s="1084"/>
      <c r="AC77" s="1084"/>
      <c r="AD77" s="1084"/>
      <c r="AE77" s="1084"/>
      <c r="AF77" s="1084"/>
      <c r="AG77" s="1084"/>
      <c r="AH77" s="1084"/>
      <c r="AI77" s="1084"/>
      <c r="AJ77" s="1084"/>
      <c r="AK77" s="1092"/>
      <c r="AL77" s="292"/>
      <c r="AM77" s="292"/>
      <c r="AN77" s="292"/>
      <c r="AO77" s="292"/>
      <c r="AP77" s="292"/>
      <c r="AQ77" s="292"/>
      <c r="AR77" s="292"/>
      <c r="AS77" s="230"/>
      <c r="AT77" s="230"/>
    </row>
    <row r="78" spans="1:52" s="293" customFormat="1" ht="21" customHeight="1">
      <c r="A78" s="1074"/>
      <c r="B78" s="1075"/>
      <c r="C78" s="1075"/>
      <c r="D78" s="1075"/>
      <c r="E78" s="1075"/>
      <c r="F78" s="1075"/>
      <c r="G78" s="1076"/>
      <c r="H78" s="1096" t="s">
        <v>120</v>
      </c>
      <c r="I78" s="1096"/>
      <c r="J78" s="1096"/>
      <c r="K78" s="1096"/>
      <c r="L78" s="1096"/>
      <c r="M78" s="1096"/>
      <c r="N78" s="1093">
        <v>0.3</v>
      </c>
      <c r="O78" s="1094"/>
      <c r="P78" s="1094"/>
      <c r="Q78" s="1094"/>
      <c r="R78" s="1094"/>
      <c r="S78" s="1094"/>
      <c r="T78" s="1086"/>
      <c r="U78" s="1087"/>
      <c r="V78" s="1087"/>
      <c r="W78" s="1087"/>
      <c r="X78" s="1087"/>
      <c r="Y78" s="1088"/>
      <c r="Z78" s="1093"/>
      <c r="AA78" s="1094"/>
      <c r="AB78" s="1094"/>
      <c r="AC78" s="1094"/>
      <c r="AD78" s="1094"/>
      <c r="AE78" s="1094"/>
      <c r="AF78" s="1094"/>
      <c r="AG78" s="1094"/>
      <c r="AH78" s="1094"/>
      <c r="AI78" s="1094"/>
      <c r="AJ78" s="1094"/>
      <c r="AK78" s="1095"/>
      <c r="AL78" s="292"/>
      <c r="AM78" s="292"/>
      <c r="AN78" s="292"/>
      <c r="AO78" s="292"/>
      <c r="AP78" s="292"/>
      <c r="AQ78" s="292"/>
      <c r="AR78" s="292"/>
      <c r="AS78" s="230"/>
      <c r="AT78" s="230"/>
    </row>
    <row r="79" spans="1:52" s="293" customFormat="1" ht="21" customHeight="1">
      <c r="A79" s="1077"/>
      <c r="B79" s="1078"/>
      <c r="C79" s="1078"/>
      <c r="D79" s="1078"/>
      <c r="E79" s="1078"/>
      <c r="F79" s="1078"/>
      <c r="G79" s="1079"/>
      <c r="H79" s="1109" t="s">
        <v>44</v>
      </c>
      <c r="I79" s="1110"/>
      <c r="J79" s="1110"/>
      <c r="K79" s="1110"/>
      <c r="L79" s="1110"/>
      <c r="M79" s="1111"/>
      <c r="N79" s="1112">
        <v>0.45</v>
      </c>
      <c r="O79" s="1113"/>
      <c r="P79" s="1113"/>
      <c r="Q79" s="1113"/>
      <c r="R79" s="1113"/>
      <c r="S79" s="1113"/>
      <c r="T79" s="1089"/>
      <c r="U79" s="1090"/>
      <c r="V79" s="1090"/>
      <c r="W79" s="1090"/>
      <c r="X79" s="1090"/>
      <c r="Y79" s="1091"/>
      <c r="Z79" s="1114" t="s">
        <v>53</v>
      </c>
      <c r="AA79" s="1115"/>
      <c r="AB79" s="1115"/>
      <c r="AC79" s="1115"/>
      <c r="AD79" s="1115"/>
      <c r="AE79" s="1115"/>
      <c r="AF79" s="1115"/>
      <c r="AG79" s="1115"/>
      <c r="AH79" s="1115"/>
      <c r="AI79" s="1115"/>
      <c r="AJ79" s="1115"/>
      <c r="AK79" s="1116"/>
      <c r="AL79" s="292"/>
      <c r="AM79" s="292"/>
      <c r="AN79" s="292"/>
      <c r="AO79" s="292"/>
      <c r="AP79" s="292"/>
      <c r="AQ79" s="292"/>
      <c r="AR79" s="292"/>
      <c r="AS79" s="230"/>
      <c r="AT79" s="230"/>
    </row>
    <row r="80" spans="1:52" s="293" customFormat="1" ht="21" customHeight="1">
      <c r="A80" s="1071" t="s">
        <v>140</v>
      </c>
      <c r="B80" s="1072"/>
      <c r="C80" s="1072"/>
      <c r="D80" s="1072"/>
      <c r="E80" s="1072"/>
      <c r="F80" s="1072"/>
      <c r="G80" s="1073"/>
      <c r="H80" s="1080" t="s">
        <v>116</v>
      </c>
      <c r="I80" s="1080"/>
      <c r="J80" s="1080"/>
      <c r="K80" s="1080"/>
      <c r="L80" s="1080"/>
      <c r="M80" s="1080"/>
      <c r="N80" s="1083">
        <v>0.45</v>
      </c>
      <c r="O80" s="1084"/>
      <c r="P80" s="1084"/>
      <c r="Q80" s="1084"/>
      <c r="R80" s="1084"/>
      <c r="S80" s="1084"/>
      <c r="T80" s="1084"/>
      <c r="U80" s="1084"/>
      <c r="V80" s="1084"/>
      <c r="W80" s="1084"/>
      <c r="X80" s="1084"/>
      <c r="Y80" s="1085"/>
      <c r="Z80" s="1083">
        <v>0.15</v>
      </c>
      <c r="AA80" s="1101"/>
      <c r="AB80" s="1101"/>
      <c r="AC80" s="1101"/>
      <c r="AD80" s="1101"/>
      <c r="AE80" s="1101"/>
      <c r="AF80" s="1101"/>
      <c r="AG80" s="1101"/>
      <c r="AH80" s="1101"/>
      <c r="AI80" s="1101"/>
      <c r="AJ80" s="1101"/>
      <c r="AK80" s="1117"/>
      <c r="AL80" s="292"/>
      <c r="AM80" s="292"/>
      <c r="AN80" s="292"/>
      <c r="AO80" s="292"/>
      <c r="AP80" s="292"/>
      <c r="AQ80" s="292"/>
      <c r="AR80" s="292"/>
      <c r="AS80" s="230"/>
      <c r="AT80" s="230"/>
    </row>
    <row r="81" spans="1:52" s="293" customFormat="1" ht="21" customHeight="1">
      <c r="A81" s="1077"/>
      <c r="B81" s="1078"/>
      <c r="C81" s="1078"/>
      <c r="D81" s="1078"/>
      <c r="E81" s="1078"/>
      <c r="F81" s="1078"/>
      <c r="G81" s="1079"/>
      <c r="H81" s="1121" t="s">
        <v>120</v>
      </c>
      <c r="I81" s="1121"/>
      <c r="J81" s="1121"/>
      <c r="K81" s="1121"/>
      <c r="L81" s="1121"/>
      <c r="M81" s="1121"/>
      <c r="N81" s="1112">
        <v>0.3</v>
      </c>
      <c r="O81" s="1113"/>
      <c r="P81" s="1113"/>
      <c r="Q81" s="1113"/>
      <c r="R81" s="1113"/>
      <c r="S81" s="1113"/>
      <c r="T81" s="1113"/>
      <c r="U81" s="1113"/>
      <c r="V81" s="1113"/>
      <c r="W81" s="1113"/>
      <c r="X81" s="1113"/>
      <c r="Y81" s="1122"/>
      <c r="Z81" s="1118"/>
      <c r="AA81" s="1119"/>
      <c r="AB81" s="1119"/>
      <c r="AC81" s="1119"/>
      <c r="AD81" s="1119"/>
      <c r="AE81" s="1119"/>
      <c r="AF81" s="1119"/>
      <c r="AG81" s="1119"/>
      <c r="AH81" s="1119"/>
      <c r="AI81" s="1119"/>
      <c r="AJ81" s="1119"/>
      <c r="AK81" s="1120"/>
      <c r="AL81" s="292"/>
      <c r="AM81" s="292"/>
      <c r="AN81" s="292"/>
      <c r="AO81" s="292"/>
      <c r="AP81" s="292"/>
      <c r="AQ81" s="292"/>
      <c r="AR81" s="292"/>
      <c r="AS81" s="230"/>
      <c r="AT81" s="230"/>
    </row>
    <row r="82" spans="1:52" s="293" customFormat="1" ht="21" customHeight="1">
      <c r="A82" s="1071" t="s">
        <v>141</v>
      </c>
      <c r="B82" s="1072"/>
      <c r="C82" s="1072"/>
      <c r="D82" s="1072"/>
      <c r="E82" s="1072"/>
      <c r="F82" s="1072"/>
      <c r="G82" s="1073"/>
      <c r="H82" s="1080" t="s">
        <v>116</v>
      </c>
      <c r="I82" s="1080"/>
      <c r="J82" s="1080"/>
      <c r="K82" s="1080"/>
      <c r="L82" s="1080"/>
      <c r="M82" s="1080"/>
      <c r="N82" s="1100" t="s">
        <v>53</v>
      </c>
      <c r="O82" s="1101"/>
      <c r="P82" s="1101"/>
      <c r="Q82" s="1101"/>
      <c r="R82" s="1101"/>
      <c r="S82" s="1101"/>
      <c r="T82" s="1083">
        <v>0.75</v>
      </c>
      <c r="U82" s="1084"/>
      <c r="V82" s="1084"/>
      <c r="W82" s="1084"/>
      <c r="X82" s="1084"/>
      <c r="Y82" s="1085"/>
      <c r="Z82" s="1100" t="s">
        <v>53</v>
      </c>
      <c r="AA82" s="1101"/>
      <c r="AB82" s="1101"/>
      <c r="AC82" s="1101"/>
      <c r="AD82" s="1101"/>
      <c r="AE82" s="1101"/>
      <c r="AF82" s="1083">
        <v>0.25</v>
      </c>
      <c r="AG82" s="1084"/>
      <c r="AH82" s="1084"/>
      <c r="AI82" s="1084"/>
      <c r="AJ82" s="1084"/>
      <c r="AK82" s="1092"/>
      <c r="AL82" s="292"/>
      <c r="AM82" s="292"/>
      <c r="AN82" s="292"/>
      <c r="AO82" s="292"/>
      <c r="AP82" s="292"/>
      <c r="AQ82" s="292"/>
      <c r="AR82" s="292"/>
      <c r="AS82" s="230"/>
      <c r="AT82" s="230"/>
    </row>
    <row r="83" spans="1:52" s="293" customFormat="1" ht="21" customHeight="1" thickBot="1">
      <c r="A83" s="1097"/>
      <c r="B83" s="1098"/>
      <c r="C83" s="1098"/>
      <c r="D83" s="1098"/>
      <c r="E83" s="1098"/>
      <c r="F83" s="1098"/>
      <c r="G83" s="1099"/>
      <c r="H83" s="1108" t="s">
        <v>120</v>
      </c>
      <c r="I83" s="1108"/>
      <c r="J83" s="1108"/>
      <c r="K83" s="1108"/>
      <c r="L83" s="1108"/>
      <c r="M83" s="1108"/>
      <c r="N83" s="1102"/>
      <c r="O83" s="1103"/>
      <c r="P83" s="1103"/>
      <c r="Q83" s="1103"/>
      <c r="R83" s="1103"/>
      <c r="S83" s="1103"/>
      <c r="T83" s="1104"/>
      <c r="U83" s="1105"/>
      <c r="V83" s="1105"/>
      <c r="W83" s="1105"/>
      <c r="X83" s="1105"/>
      <c r="Y83" s="1106"/>
      <c r="Z83" s="1102"/>
      <c r="AA83" s="1103"/>
      <c r="AB83" s="1103"/>
      <c r="AC83" s="1103"/>
      <c r="AD83" s="1103"/>
      <c r="AE83" s="1103"/>
      <c r="AF83" s="1104"/>
      <c r="AG83" s="1105"/>
      <c r="AH83" s="1105"/>
      <c r="AI83" s="1105"/>
      <c r="AJ83" s="1105"/>
      <c r="AK83" s="1107"/>
      <c r="AL83" s="292"/>
      <c r="AM83" s="292"/>
      <c r="AN83" s="292"/>
      <c r="AO83" s="292"/>
      <c r="AP83" s="292"/>
      <c r="AQ83" s="292"/>
      <c r="AR83" s="292"/>
      <c r="AS83" s="230"/>
      <c r="AT83" s="230"/>
    </row>
    <row r="84" spans="1:52" s="293" customFormat="1" ht="14.25" customHeight="1">
      <c r="A84" s="232"/>
      <c r="B84" s="232"/>
      <c r="C84" s="232"/>
      <c r="AE84" s="376"/>
      <c r="AF84" s="376"/>
      <c r="AG84" s="287"/>
      <c r="AH84" s="230"/>
      <c r="AI84" s="230"/>
      <c r="AJ84" s="230"/>
      <c r="AK84" s="230"/>
      <c r="AL84" s="292"/>
      <c r="AM84" s="292"/>
      <c r="AN84" s="292"/>
      <c r="AO84" s="292"/>
      <c r="AP84" s="292"/>
      <c r="AQ84" s="292"/>
      <c r="AR84" s="292"/>
      <c r="AS84" s="230"/>
      <c r="AT84" s="230"/>
    </row>
    <row r="85" spans="1:52" s="293" customFormat="1" ht="14.25" customHeight="1" thickBot="1">
      <c r="A85" s="387" t="s">
        <v>498</v>
      </c>
      <c r="B85" s="331"/>
      <c r="C85" s="331"/>
      <c r="D85" s="331"/>
      <c r="E85" s="331"/>
      <c r="F85" s="331"/>
      <c r="G85" s="272"/>
      <c r="H85" s="272"/>
      <c r="I85" s="272"/>
      <c r="J85" s="272"/>
      <c r="K85" s="272"/>
      <c r="L85" s="272"/>
      <c r="M85" s="272"/>
      <c r="N85" s="272"/>
      <c r="O85" s="272"/>
      <c r="P85" s="272"/>
      <c r="Q85" s="272"/>
      <c r="R85" s="272"/>
      <c r="S85" s="272"/>
      <c r="T85" s="272"/>
      <c r="U85" s="272"/>
      <c r="V85" s="272"/>
      <c r="W85" s="272"/>
      <c r="X85" s="272"/>
      <c r="Y85" s="272"/>
      <c r="Z85" s="272"/>
      <c r="AA85" s="272"/>
      <c r="AB85" s="388"/>
      <c r="AC85" s="388"/>
      <c r="AD85" s="388"/>
      <c r="AE85" s="388"/>
      <c r="AF85" s="389"/>
      <c r="AG85" s="389"/>
      <c r="AH85" s="389"/>
      <c r="AI85" s="389"/>
      <c r="AJ85" s="389"/>
      <c r="AK85" s="389"/>
      <c r="AL85" s="230"/>
      <c r="AM85" s="230"/>
      <c r="AN85" s="230"/>
      <c r="AO85" s="230"/>
      <c r="AP85" s="230"/>
      <c r="AQ85" s="230"/>
      <c r="AR85" s="292"/>
      <c r="AS85" s="230"/>
      <c r="AT85" s="230"/>
    </row>
    <row r="86" spans="1:52" s="293" customFormat="1" ht="20.25" customHeight="1">
      <c r="A86" s="1130" t="s">
        <v>112</v>
      </c>
      <c r="B86" s="1131"/>
      <c r="C86" s="1131"/>
      <c r="D86" s="1131"/>
      <c r="E86" s="1131"/>
      <c r="F86" s="1131"/>
      <c r="G86" s="1131" t="s">
        <v>113</v>
      </c>
      <c r="H86" s="1131"/>
      <c r="I86" s="1131"/>
      <c r="J86" s="1131"/>
      <c r="K86" s="1131"/>
      <c r="L86" s="1131"/>
      <c r="M86" s="1131"/>
      <c r="N86" s="1131" t="s">
        <v>114</v>
      </c>
      <c r="O86" s="1131"/>
      <c r="P86" s="1131"/>
      <c r="Q86" s="1131"/>
      <c r="R86" s="1131"/>
      <c r="S86" s="1131"/>
      <c r="T86" s="1131"/>
      <c r="U86" s="1131" t="s">
        <v>115</v>
      </c>
      <c r="V86" s="1131"/>
      <c r="W86" s="1131"/>
      <c r="X86" s="1131"/>
      <c r="Y86" s="1131"/>
      <c r="Z86" s="1131"/>
      <c r="AA86" s="1134"/>
      <c r="AB86" s="388"/>
      <c r="AC86" s="388"/>
      <c r="AD86" s="388"/>
      <c r="AE86" s="388"/>
      <c r="AF86" s="389"/>
      <c r="AG86" s="389"/>
      <c r="AH86" s="389"/>
      <c r="AI86" s="389"/>
      <c r="AJ86" s="389"/>
      <c r="AK86" s="389"/>
      <c r="AL86" s="230"/>
      <c r="AM86" s="230"/>
      <c r="AN86" s="230"/>
      <c r="AO86" s="230"/>
      <c r="AP86" s="230"/>
      <c r="AQ86" s="230"/>
      <c r="AR86" s="292"/>
      <c r="AS86" s="230"/>
      <c r="AT86" s="230"/>
    </row>
    <row r="87" spans="1:52" s="293" customFormat="1" ht="20.25" customHeight="1">
      <c r="A87" s="1132"/>
      <c r="B87" s="1133"/>
      <c r="C87" s="1133"/>
      <c r="D87" s="1133"/>
      <c r="E87" s="1133"/>
      <c r="F87" s="1133"/>
      <c r="G87" s="1133"/>
      <c r="H87" s="1133"/>
      <c r="I87" s="1133"/>
      <c r="J87" s="1133"/>
      <c r="K87" s="1133"/>
      <c r="L87" s="1133"/>
      <c r="M87" s="1133"/>
      <c r="N87" s="1133"/>
      <c r="O87" s="1133"/>
      <c r="P87" s="1133"/>
      <c r="Q87" s="1133"/>
      <c r="R87" s="1133"/>
      <c r="S87" s="1133"/>
      <c r="T87" s="1133"/>
      <c r="U87" s="1133"/>
      <c r="V87" s="1133"/>
      <c r="W87" s="1133"/>
      <c r="X87" s="1133"/>
      <c r="Y87" s="1133"/>
      <c r="Z87" s="1133"/>
      <c r="AA87" s="1135"/>
      <c r="AB87" s="388"/>
      <c r="AC87" s="388"/>
      <c r="AD87" s="388"/>
      <c r="AE87" s="388"/>
      <c r="AF87" s="389"/>
      <c r="AG87" s="389"/>
      <c r="AH87" s="389"/>
      <c r="AI87" s="389"/>
      <c r="AJ87" s="389"/>
      <c r="AK87" s="389"/>
      <c r="AL87" s="230"/>
      <c r="AM87" s="230"/>
      <c r="AN87" s="230"/>
      <c r="AO87" s="230"/>
      <c r="AP87" s="230"/>
      <c r="AQ87" s="230"/>
      <c r="AR87" s="292"/>
      <c r="AS87" s="230"/>
      <c r="AT87" s="230"/>
    </row>
    <row r="88" spans="1:52" s="293" customFormat="1" ht="20.25" customHeight="1">
      <c r="A88" s="1136" t="s">
        <v>116</v>
      </c>
      <c r="B88" s="1137"/>
      <c r="C88" s="1137"/>
      <c r="D88" s="1137"/>
      <c r="E88" s="1137"/>
      <c r="F88" s="1137"/>
      <c r="G88" s="1137" t="s">
        <v>117</v>
      </c>
      <c r="H88" s="1137"/>
      <c r="I88" s="1137"/>
      <c r="J88" s="1137"/>
      <c r="K88" s="1137"/>
      <c r="L88" s="1137"/>
      <c r="M88" s="1137"/>
      <c r="N88" s="1137" t="s">
        <v>118</v>
      </c>
      <c r="O88" s="1137"/>
      <c r="P88" s="1137"/>
      <c r="Q88" s="1137"/>
      <c r="R88" s="1137"/>
      <c r="S88" s="1137"/>
      <c r="T88" s="1137"/>
      <c r="U88" s="1137" t="s">
        <v>119</v>
      </c>
      <c r="V88" s="1137"/>
      <c r="W88" s="1137"/>
      <c r="X88" s="1137"/>
      <c r="Y88" s="1137"/>
      <c r="Z88" s="1137"/>
      <c r="AA88" s="1138"/>
      <c r="AB88" s="388"/>
      <c r="AC88" s="388"/>
      <c r="AD88" s="388"/>
      <c r="AE88" s="388"/>
      <c r="AF88" s="389"/>
      <c r="AG88" s="389"/>
      <c r="AH88" s="389"/>
      <c r="AI88" s="389"/>
      <c r="AJ88" s="389"/>
      <c r="AK88" s="389"/>
      <c r="AL88" s="230"/>
      <c r="AM88" s="230"/>
      <c r="AN88" s="230"/>
      <c r="AO88" s="230"/>
      <c r="AP88" s="230"/>
      <c r="AQ88" s="230"/>
      <c r="AR88" s="292"/>
      <c r="AS88" s="230"/>
      <c r="AT88" s="230"/>
    </row>
    <row r="89" spans="1:52" s="293" customFormat="1" ht="20.25" customHeight="1" thickBot="1">
      <c r="A89" s="1123" t="s">
        <v>120</v>
      </c>
      <c r="B89" s="1124"/>
      <c r="C89" s="1124"/>
      <c r="D89" s="1124"/>
      <c r="E89" s="1124"/>
      <c r="F89" s="1125"/>
      <c r="G89" s="1126" t="s">
        <v>121</v>
      </c>
      <c r="H89" s="1126"/>
      <c r="I89" s="1126"/>
      <c r="J89" s="1126"/>
      <c r="K89" s="1126"/>
      <c r="L89" s="1126"/>
      <c r="M89" s="1126"/>
      <c r="N89" s="1126" t="s">
        <v>122</v>
      </c>
      <c r="O89" s="1126"/>
      <c r="P89" s="1126"/>
      <c r="Q89" s="1126"/>
      <c r="R89" s="1126"/>
      <c r="S89" s="1126"/>
      <c r="T89" s="1126"/>
      <c r="U89" s="1126" t="s">
        <v>118</v>
      </c>
      <c r="V89" s="1126"/>
      <c r="W89" s="1126"/>
      <c r="X89" s="1126"/>
      <c r="Y89" s="1126"/>
      <c r="Z89" s="1126"/>
      <c r="AA89" s="1127"/>
      <c r="AB89" s="388"/>
      <c r="AC89" s="388"/>
      <c r="AD89" s="388"/>
      <c r="AE89" s="388"/>
      <c r="AF89" s="389"/>
      <c r="AG89" s="389"/>
      <c r="AH89" s="389"/>
      <c r="AI89" s="389"/>
      <c r="AJ89" s="389"/>
      <c r="AK89" s="389"/>
      <c r="AL89" s="230"/>
      <c r="AM89" s="230"/>
      <c r="AN89" s="230"/>
      <c r="AO89" s="230"/>
      <c r="AP89" s="230"/>
      <c r="AQ89" s="230"/>
      <c r="AR89" s="292"/>
      <c r="AS89" s="230"/>
      <c r="AT89" s="230"/>
    </row>
    <row r="90" spans="1:52" s="293" customFormat="1" ht="20.25" customHeight="1">
      <c r="A90" s="1128" t="s">
        <v>499</v>
      </c>
      <c r="B90" s="1128"/>
      <c r="C90" s="1128"/>
      <c r="D90" s="1128"/>
      <c r="E90" s="1128"/>
      <c r="F90" s="1128"/>
      <c r="G90" s="1128"/>
      <c r="H90" s="1128"/>
      <c r="I90" s="1128"/>
      <c r="J90" s="1128"/>
      <c r="K90" s="1128"/>
      <c r="L90" s="1128"/>
      <c r="M90" s="1128"/>
      <c r="N90" s="1128"/>
      <c r="O90" s="1128"/>
      <c r="P90" s="1128"/>
      <c r="Q90" s="1128"/>
      <c r="R90" s="1128"/>
      <c r="S90" s="1128"/>
      <c r="T90" s="1128"/>
      <c r="U90" s="1128"/>
      <c r="V90" s="1128"/>
      <c r="W90" s="1128"/>
      <c r="X90" s="1128"/>
      <c r="Y90" s="1128"/>
      <c r="Z90" s="1128"/>
      <c r="AA90" s="1128"/>
      <c r="AB90" s="1128"/>
      <c r="AC90" s="1128"/>
      <c r="AD90" s="1128"/>
      <c r="AE90" s="1128"/>
      <c r="AF90" s="1128"/>
      <c r="AG90" s="1128"/>
      <c r="AH90" s="1128"/>
      <c r="AI90" s="1128"/>
      <c r="AJ90" s="1128"/>
      <c r="AK90" s="1128"/>
      <c r="AL90" s="1128"/>
      <c r="AM90" s="1128"/>
      <c r="AN90" s="1128"/>
      <c r="AO90" s="1128"/>
      <c r="AP90" s="1128"/>
      <c r="AQ90" s="1128"/>
      <c r="AR90" s="292"/>
      <c r="AS90" s="230"/>
      <c r="AT90" s="230"/>
    </row>
    <row r="91" spans="1:52" s="293" customFormat="1" ht="20.25" customHeight="1">
      <c r="A91" s="1128"/>
      <c r="B91" s="1128"/>
      <c r="C91" s="1128"/>
      <c r="D91" s="1128"/>
      <c r="E91" s="1128"/>
      <c r="F91" s="1128"/>
      <c r="G91" s="1128"/>
      <c r="H91" s="1128"/>
      <c r="I91" s="1128"/>
      <c r="J91" s="1128"/>
      <c r="K91" s="1128"/>
      <c r="L91" s="1128"/>
      <c r="M91" s="1128"/>
      <c r="N91" s="1128"/>
      <c r="O91" s="1128"/>
      <c r="P91" s="1128"/>
      <c r="Q91" s="1128"/>
      <c r="R91" s="1128"/>
      <c r="S91" s="1128"/>
      <c r="T91" s="1128"/>
      <c r="U91" s="1128"/>
      <c r="V91" s="1128"/>
      <c r="W91" s="1128"/>
      <c r="X91" s="1128"/>
      <c r="Y91" s="1128"/>
      <c r="Z91" s="1128"/>
      <c r="AA91" s="1128"/>
      <c r="AB91" s="1128"/>
      <c r="AC91" s="1128"/>
      <c r="AD91" s="1128"/>
      <c r="AE91" s="1128"/>
      <c r="AF91" s="1128"/>
      <c r="AG91" s="1128"/>
      <c r="AH91" s="1128"/>
      <c r="AI91" s="1128"/>
      <c r="AJ91" s="1128"/>
      <c r="AK91" s="1128"/>
      <c r="AL91" s="1128"/>
      <c r="AM91" s="1128"/>
      <c r="AN91" s="1128"/>
      <c r="AO91" s="1128"/>
      <c r="AP91" s="1128"/>
      <c r="AQ91" s="1128"/>
      <c r="AR91" s="292"/>
      <c r="AS91" s="230"/>
      <c r="AT91" s="230"/>
    </row>
    <row r="92" spans="1:52" s="234" customFormat="1" ht="20.25" customHeight="1">
      <c r="A92" s="1128"/>
      <c r="B92" s="1128"/>
      <c r="C92" s="1128"/>
      <c r="D92" s="1128"/>
      <c r="E92" s="1128"/>
      <c r="F92" s="1128"/>
      <c r="G92" s="1128"/>
      <c r="H92" s="1128"/>
      <c r="I92" s="1128"/>
      <c r="J92" s="1128"/>
      <c r="K92" s="1128"/>
      <c r="L92" s="1128"/>
      <c r="M92" s="1128"/>
      <c r="N92" s="1128"/>
      <c r="O92" s="1128"/>
      <c r="P92" s="1128"/>
      <c r="Q92" s="1128"/>
      <c r="R92" s="1128"/>
      <c r="S92" s="1128"/>
      <c r="T92" s="1128"/>
      <c r="U92" s="1128"/>
      <c r="V92" s="1128"/>
      <c r="W92" s="1128"/>
      <c r="X92" s="1128"/>
      <c r="Y92" s="1128"/>
      <c r="Z92" s="1128"/>
      <c r="AA92" s="1128"/>
      <c r="AB92" s="1128"/>
      <c r="AC92" s="1128"/>
      <c r="AD92" s="1128"/>
      <c r="AE92" s="1128"/>
      <c r="AF92" s="1128"/>
      <c r="AG92" s="1128"/>
      <c r="AH92" s="1128"/>
      <c r="AI92" s="1128"/>
      <c r="AJ92" s="1128"/>
      <c r="AK92" s="1128"/>
      <c r="AL92" s="1128"/>
      <c r="AM92" s="1128"/>
      <c r="AN92" s="1128"/>
      <c r="AO92" s="1128"/>
      <c r="AP92" s="1128"/>
      <c r="AQ92" s="1128"/>
    </row>
    <row r="93" spans="1:52" s="234" customFormat="1" ht="20.25" customHeight="1">
      <c r="A93" s="1128"/>
      <c r="B93" s="1128"/>
      <c r="C93" s="1128"/>
      <c r="D93" s="1128"/>
      <c r="E93" s="1128"/>
      <c r="F93" s="1128"/>
      <c r="G93" s="1128"/>
      <c r="H93" s="1128"/>
      <c r="I93" s="1128"/>
      <c r="J93" s="1128"/>
      <c r="K93" s="1128"/>
      <c r="L93" s="1128"/>
      <c r="M93" s="1128"/>
      <c r="N93" s="1128"/>
      <c r="O93" s="1128"/>
      <c r="P93" s="1128"/>
      <c r="Q93" s="1128"/>
      <c r="R93" s="1128"/>
      <c r="S93" s="1128"/>
      <c r="T93" s="1128"/>
      <c r="U93" s="1128"/>
      <c r="V93" s="1128"/>
      <c r="W93" s="1128"/>
      <c r="X93" s="1128"/>
      <c r="Y93" s="1128"/>
      <c r="Z93" s="1128"/>
      <c r="AA93" s="1128"/>
      <c r="AB93" s="1128"/>
      <c r="AC93" s="1128"/>
      <c r="AD93" s="1128"/>
      <c r="AE93" s="1128"/>
      <c r="AF93" s="1128"/>
      <c r="AG93" s="1128"/>
      <c r="AH93" s="1128"/>
      <c r="AI93" s="1128"/>
      <c r="AJ93" s="1128"/>
      <c r="AK93" s="1128"/>
      <c r="AL93" s="1128"/>
      <c r="AM93" s="1128"/>
      <c r="AN93" s="1128"/>
      <c r="AO93" s="1128"/>
      <c r="AP93" s="1128"/>
      <c r="AQ93" s="1128"/>
    </row>
    <row r="94" spans="1:52" s="234" customFormat="1" ht="9.6" customHeight="1">
      <c r="A94" s="1128"/>
      <c r="B94" s="1128"/>
      <c r="C94" s="1128"/>
      <c r="D94" s="1128"/>
      <c r="E94" s="1128"/>
      <c r="F94" s="1128"/>
      <c r="G94" s="1128"/>
      <c r="H94" s="1128"/>
      <c r="I94" s="1128"/>
      <c r="J94" s="1128"/>
      <c r="K94" s="1128"/>
      <c r="L94" s="1128"/>
      <c r="M94" s="1128"/>
      <c r="N94" s="1128"/>
      <c r="O94" s="1128"/>
      <c r="P94" s="1128"/>
      <c r="Q94" s="1128"/>
      <c r="R94" s="1128"/>
      <c r="S94" s="1128"/>
      <c r="T94" s="1128"/>
      <c r="U94" s="1128"/>
      <c r="V94" s="1128"/>
      <c r="W94" s="1128"/>
      <c r="X94" s="1128"/>
      <c r="Y94" s="1128"/>
      <c r="Z94" s="1128"/>
      <c r="AA94" s="1128"/>
      <c r="AB94" s="1128"/>
      <c r="AC94" s="1128"/>
      <c r="AD94" s="1128"/>
      <c r="AE94" s="1128"/>
      <c r="AF94" s="1128"/>
      <c r="AG94" s="1128"/>
      <c r="AH94" s="1128"/>
      <c r="AI94" s="1128"/>
      <c r="AJ94" s="1128"/>
      <c r="AK94" s="1128"/>
      <c r="AL94" s="1128"/>
      <c r="AM94" s="1128"/>
      <c r="AN94" s="1128"/>
      <c r="AO94" s="1128"/>
      <c r="AP94" s="1128"/>
      <c r="AQ94" s="1128"/>
    </row>
    <row r="95" spans="1:52" s="234" customFormat="1" ht="21" customHeight="1">
      <c r="A95" s="1128"/>
      <c r="B95" s="1128"/>
      <c r="C95" s="1128"/>
      <c r="D95" s="1128"/>
      <c r="E95" s="1128"/>
      <c r="F95" s="1128"/>
      <c r="G95" s="1128"/>
      <c r="H95" s="1128"/>
      <c r="I95" s="1128"/>
      <c r="J95" s="1128"/>
      <c r="K95" s="1128"/>
      <c r="L95" s="1128"/>
      <c r="M95" s="1128"/>
      <c r="N95" s="1128"/>
      <c r="O95" s="1128"/>
      <c r="P95" s="1128"/>
      <c r="Q95" s="1128"/>
      <c r="R95" s="1128"/>
      <c r="S95" s="1128"/>
      <c r="T95" s="1128"/>
      <c r="U95" s="1128"/>
      <c r="V95" s="1128"/>
      <c r="W95" s="1128"/>
      <c r="X95" s="1128"/>
      <c r="Y95" s="1128"/>
      <c r="Z95" s="1128"/>
      <c r="AA95" s="1128"/>
      <c r="AB95" s="1128"/>
      <c r="AC95" s="1128"/>
      <c r="AD95" s="1128"/>
      <c r="AE95" s="1128"/>
      <c r="AF95" s="1128"/>
      <c r="AG95" s="1128"/>
      <c r="AH95" s="1128"/>
      <c r="AI95" s="1128"/>
      <c r="AJ95" s="1128"/>
      <c r="AK95" s="1128"/>
      <c r="AL95" s="1128"/>
      <c r="AM95" s="1128"/>
      <c r="AN95" s="1128"/>
      <c r="AO95" s="1128"/>
      <c r="AP95" s="1128"/>
      <c r="AQ95" s="1128"/>
    </row>
    <row r="96" spans="1:52" s="272" customFormat="1" ht="21" customHeight="1">
      <c r="A96" s="1129" t="s">
        <v>123</v>
      </c>
      <c r="B96" s="1129"/>
      <c r="C96" s="1129"/>
      <c r="D96" s="1129"/>
      <c r="E96" s="1129"/>
      <c r="F96" s="1129"/>
      <c r="G96" s="1129"/>
      <c r="H96" s="1129"/>
      <c r="I96" s="1129"/>
      <c r="J96" s="1129"/>
      <c r="K96" s="1129"/>
      <c r="L96" s="1129"/>
      <c r="M96" s="1129"/>
      <c r="N96" s="1129"/>
      <c r="O96" s="1129"/>
      <c r="P96" s="1129"/>
      <c r="Q96" s="1129"/>
      <c r="R96" s="1129"/>
      <c r="S96" s="1129"/>
      <c r="T96" s="1129"/>
      <c r="U96" s="1129"/>
      <c r="V96" s="1129"/>
      <c r="W96" s="1129"/>
      <c r="X96" s="1129"/>
      <c r="Y96" s="1129"/>
      <c r="Z96" s="1129"/>
      <c r="AA96" s="1129"/>
      <c r="AB96" s="1129"/>
      <c r="AC96" s="1129"/>
      <c r="AD96" s="1129"/>
      <c r="AE96" s="1129"/>
      <c r="AF96" s="1129"/>
      <c r="AG96" s="1129"/>
      <c r="AH96" s="1129"/>
      <c r="AI96" s="1129"/>
      <c r="AJ96" s="1129"/>
      <c r="AK96" s="1129"/>
      <c r="AL96" s="1129"/>
      <c r="AM96" s="1129"/>
      <c r="AN96" s="1129"/>
      <c r="AO96" s="1129"/>
      <c r="AP96" s="1129"/>
      <c r="AQ96" s="1129"/>
      <c r="AR96" s="1129"/>
      <c r="AS96" s="1129"/>
      <c r="AT96" s="1129"/>
      <c r="AU96" s="234"/>
      <c r="AX96" s="988"/>
      <c r="AY96" s="988"/>
      <c r="AZ96" s="988"/>
    </row>
    <row r="97" spans="1:52" s="272" customFormat="1" ht="21" customHeight="1">
      <c r="A97" s="228" t="s">
        <v>500</v>
      </c>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390"/>
      <c r="AJ97" s="390"/>
      <c r="AK97" s="390"/>
      <c r="AL97" s="390"/>
      <c r="AM97" s="390"/>
      <c r="AN97" s="390"/>
      <c r="AO97" s="390"/>
      <c r="AP97" s="390"/>
      <c r="AQ97" s="390"/>
      <c r="AR97" s="390"/>
      <c r="AS97" s="390"/>
      <c r="AT97" s="230"/>
      <c r="AU97" s="234"/>
      <c r="AX97" s="988"/>
      <c r="AY97" s="988"/>
      <c r="AZ97" s="988"/>
    </row>
    <row r="98" spans="1:52" s="272" customFormat="1" ht="21" customHeight="1">
      <c r="A98" s="230"/>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390"/>
      <c r="AJ98" s="390"/>
      <c r="AK98" s="390"/>
      <c r="AL98" s="390"/>
      <c r="AM98" s="390"/>
      <c r="AN98" s="390"/>
      <c r="AO98" s="390"/>
      <c r="AP98" s="390"/>
      <c r="AQ98" s="390"/>
      <c r="AR98" s="390"/>
      <c r="AS98" s="390"/>
      <c r="AT98" s="230"/>
    </row>
    <row r="99" spans="1:52" s="272" customFormat="1" ht="21" customHeight="1">
      <c r="A99" s="391" t="s">
        <v>102</v>
      </c>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230"/>
      <c r="AQ99" s="230"/>
      <c r="AR99" s="230"/>
      <c r="AS99" s="230"/>
      <c r="AT99" s="230"/>
    </row>
    <row r="100" spans="1:52" s="272" customFormat="1" ht="21" customHeight="1">
      <c r="A100" s="39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row>
    <row r="101" spans="1:52" s="390" customFormat="1" ht="21" customHeight="1">
      <c r="A101" s="392" t="s">
        <v>88</v>
      </c>
      <c r="B101" s="1128" t="s">
        <v>125</v>
      </c>
      <c r="C101" s="1128"/>
      <c r="D101" s="1128"/>
      <c r="E101" s="1128"/>
      <c r="F101" s="1128"/>
      <c r="G101" s="1128"/>
      <c r="H101" s="1128"/>
      <c r="I101" s="1128"/>
      <c r="J101" s="1128"/>
      <c r="K101" s="1128"/>
      <c r="L101" s="1128"/>
      <c r="M101" s="1128"/>
      <c r="N101" s="1128"/>
      <c r="O101" s="1128"/>
      <c r="P101" s="1128"/>
      <c r="Q101" s="1128"/>
      <c r="R101" s="1128"/>
      <c r="S101" s="1128"/>
      <c r="T101" s="1128"/>
      <c r="U101" s="1128"/>
      <c r="V101" s="1128"/>
      <c r="W101" s="1128"/>
      <c r="X101" s="1128"/>
      <c r="Y101" s="1128"/>
      <c r="Z101" s="1128"/>
      <c r="AA101" s="1128"/>
      <c r="AB101" s="1128"/>
      <c r="AC101" s="1128"/>
      <c r="AD101" s="1128"/>
      <c r="AE101" s="1128"/>
      <c r="AF101" s="1128"/>
      <c r="AG101" s="1128"/>
      <c r="AH101" s="1128"/>
      <c r="AI101" s="1128"/>
      <c r="AJ101" s="1128"/>
      <c r="AK101" s="1128"/>
      <c r="AL101" s="1128"/>
      <c r="AM101" s="1128"/>
      <c r="AN101" s="1128"/>
      <c r="AO101" s="1128"/>
      <c r="AP101" s="1128"/>
      <c r="AQ101" s="1128"/>
      <c r="AR101" s="1128"/>
      <c r="AS101" s="1128"/>
      <c r="AT101" s="1128"/>
      <c r="AU101" s="393"/>
      <c r="AV101" s="229"/>
      <c r="AW101" s="393"/>
      <c r="AX101" s="393"/>
      <c r="AY101" s="393"/>
    </row>
    <row r="102" spans="1:52" s="390" customFormat="1" ht="21" customHeight="1">
      <c r="A102" s="392"/>
      <c r="B102" s="1128"/>
      <c r="C102" s="1128"/>
      <c r="D102" s="1128"/>
      <c r="E102" s="1128"/>
      <c r="F102" s="1128"/>
      <c r="G102" s="1128"/>
      <c r="H102" s="1128"/>
      <c r="I102" s="1128"/>
      <c r="J102" s="1128"/>
      <c r="K102" s="1128"/>
      <c r="L102" s="1128"/>
      <c r="M102" s="1128"/>
      <c r="N102" s="1128"/>
      <c r="O102" s="1128"/>
      <c r="P102" s="1128"/>
      <c r="Q102" s="1128"/>
      <c r="R102" s="1128"/>
      <c r="S102" s="1128"/>
      <c r="T102" s="1128"/>
      <c r="U102" s="1128"/>
      <c r="V102" s="1128"/>
      <c r="W102" s="1128"/>
      <c r="X102" s="1128"/>
      <c r="Y102" s="1128"/>
      <c r="Z102" s="1128"/>
      <c r="AA102" s="1128"/>
      <c r="AB102" s="1128"/>
      <c r="AC102" s="1128"/>
      <c r="AD102" s="1128"/>
      <c r="AE102" s="1128"/>
      <c r="AF102" s="1128"/>
      <c r="AG102" s="1128"/>
      <c r="AH102" s="1128"/>
      <c r="AI102" s="1128"/>
      <c r="AJ102" s="1128"/>
      <c r="AK102" s="1128"/>
      <c r="AL102" s="1128"/>
      <c r="AM102" s="1128"/>
      <c r="AN102" s="1128"/>
      <c r="AO102" s="1128"/>
      <c r="AP102" s="1128"/>
      <c r="AQ102" s="1128"/>
      <c r="AR102" s="1128"/>
      <c r="AS102" s="1128"/>
      <c r="AT102" s="1128"/>
      <c r="AU102" s="394"/>
      <c r="AV102" s="394"/>
      <c r="AW102" s="394"/>
      <c r="AX102" s="394"/>
      <c r="AY102" s="394"/>
    </row>
    <row r="103" spans="1:52" s="272" customFormat="1" ht="21" customHeight="1">
      <c r="A103" s="392"/>
      <c r="B103" s="1128"/>
      <c r="C103" s="1128"/>
      <c r="D103" s="1128"/>
      <c r="E103" s="1128"/>
      <c r="F103" s="1128"/>
      <c r="G103" s="1128"/>
      <c r="H103" s="1128"/>
      <c r="I103" s="1128"/>
      <c r="J103" s="1128"/>
      <c r="K103" s="1128"/>
      <c r="L103" s="1128"/>
      <c r="M103" s="1128"/>
      <c r="N103" s="1128"/>
      <c r="O103" s="1128"/>
      <c r="P103" s="1128"/>
      <c r="Q103" s="1128"/>
      <c r="R103" s="1128"/>
      <c r="S103" s="1128"/>
      <c r="T103" s="1128"/>
      <c r="U103" s="1128"/>
      <c r="V103" s="1128"/>
      <c r="W103" s="1128"/>
      <c r="X103" s="1128"/>
      <c r="Y103" s="1128"/>
      <c r="Z103" s="1128"/>
      <c r="AA103" s="1128"/>
      <c r="AB103" s="1128"/>
      <c r="AC103" s="1128"/>
      <c r="AD103" s="1128"/>
      <c r="AE103" s="1128"/>
      <c r="AF103" s="1128"/>
      <c r="AG103" s="1128"/>
      <c r="AH103" s="1128"/>
      <c r="AI103" s="1128"/>
      <c r="AJ103" s="1128"/>
      <c r="AK103" s="1128"/>
      <c r="AL103" s="1128"/>
      <c r="AM103" s="1128"/>
      <c r="AN103" s="1128"/>
      <c r="AO103" s="1128"/>
      <c r="AP103" s="1128"/>
      <c r="AQ103" s="1128"/>
      <c r="AR103" s="1128"/>
      <c r="AS103" s="1128"/>
      <c r="AT103" s="1128"/>
      <c r="AU103" s="230"/>
      <c r="AV103" s="230"/>
    </row>
    <row r="104" spans="1:52" s="272" customFormat="1" ht="10.5" customHeight="1">
      <c r="A104" s="391" t="s">
        <v>103</v>
      </c>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row>
    <row r="105" spans="1:52" s="272" customFormat="1" ht="21" customHeight="1">
      <c r="A105" s="391"/>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30"/>
      <c r="AR105" s="230"/>
      <c r="AS105" s="230"/>
      <c r="AT105" s="230"/>
      <c r="AU105" s="395"/>
      <c r="AV105" s="395"/>
    </row>
    <row r="106" spans="1:52" s="272" customFormat="1" ht="21" customHeight="1">
      <c r="A106" s="392" t="s">
        <v>88</v>
      </c>
      <c r="B106" s="1128" t="s">
        <v>126</v>
      </c>
      <c r="C106" s="1128"/>
      <c r="D106" s="1128"/>
      <c r="E106" s="1128"/>
      <c r="F106" s="1128"/>
      <c r="G106" s="1128"/>
      <c r="H106" s="1128"/>
      <c r="I106" s="1128"/>
      <c r="J106" s="1128"/>
      <c r="K106" s="1128"/>
      <c r="L106" s="1128"/>
      <c r="M106" s="1128"/>
      <c r="N106" s="1128"/>
      <c r="O106" s="1128"/>
      <c r="P106" s="1128"/>
      <c r="Q106" s="1128"/>
      <c r="R106" s="1128"/>
      <c r="S106" s="1128"/>
      <c r="T106" s="1128"/>
      <c r="U106" s="1128"/>
      <c r="V106" s="1128"/>
      <c r="W106" s="1128"/>
      <c r="X106" s="1128"/>
      <c r="Y106" s="1128"/>
      <c r="Z106" s="1128"/>
      <c r="AA106" s="1128"/>
      <c r="AB106" s="1128"/>
      <c r="AC106" s="1128"/>
      <c r="AD106" s="1128"/>
      <c r="AE106" s="1128"/>
      <c r="AF106" s="1128"/>
      <c r="AG106" s="1128"/>
      <c r="AH106" s="1128"/>
      <c r="AI106" s="1128"/>
      <c r="AJ106" s="1128"/>
      <c r="AK106" s="1128"/>
      <c r="AL106" s="1128"/>
      <c r="AM106" s="1128"/>
      <c r="AN106" s="1128"/>
      <c r="AO106" s="1128"/>
      <c r="AP106" s="1128"/>
      <c r="AQ106" s="1128"/>
      <c r="AR106" s="1128"/>
      <c r="AS106" s="1128"/>
      <c r="AT106" s="1128"/>
      <c r="AU106" s="395"/>
      <c r="AV106" s="395"/>
    </row>
    <row r="107" spans="1:52" s="272" customFormat="1" ht="21" customHeight="1">
      <c r="A107" s="392" t="s">
        <v>89</v>
      </c>
      <c r="B107" s="1128" t="s">
        <v>501</v>
      </c>
      <c r="C107" s="1128"/>
      <c r="D107" s="1128"/>
      <c r="E107" s="1128"/>
      <c r="F107" s="1128"/>
      <c r="G107" s="1128"/>
      <c r="H107" s="1128"/>
      <c r="I107" s="1128"/>
      <c r="J107" s="1128"/>
      <c r="K107" s="1128"/>
      <c r="L107" s="1128"/>
      <c r="M107" s="1128"/>
      <c r="N107" s="1128"/>
      <c r="O107" s="1128"/>
      <c r="P107" s="1128"/>
      <c r="Q107" s="1128"/>
      <c r="R107" s="1128"/>
      <c r="S107" s="1128"/>
      <c r="T107" s="1128"/>
      <c r="U107" s="1128"/>
      <c r="V107" s="1128"/>
      <c r="W107" s="1128"/>
      <c r="X107" s="1128"/>
      <c r="Y107" s="1128"/>
      <c r="Z107" s="1128"/>
      <c r="AA107" s="1128"/>
      <c r="AB107" s="1128"/>
      <c r="AC107" s="1128"/>
      <c r="AD107" s="1128"/>
      <c r="AE107" s="1128"/>
      <c r="AF107" s="1128"/>
      <c r="AG107" s="1128"/>
      <c r="AH107" s="1128"/>
      <c r="AI107" s="1128"/>
      <c r="AJ107" s="1128"/>
      <c r="AK107" s="1128"/>
      <c r="AL107" s="1128"/>
      <c r="AM107" s="1128"/>
      <c r="AN107" s="1128"/>
      <c r="AO107" s="1128"/>
      <c r="AP107" s="1128"/>
      <c r="AQ107" s="1128"/>
      <c r="AR107" s="1128"/>
      <c r="AS107" s="1128"/>
      <c r="AT107" s="1128"/>
      <c r="AU107" s="395"/>
      <c r="AV107" s="395"/>
    </row>
    <row r="108" spans="1:52" s="272" customFormat="1" ht="21" customHeight="1">
      <c r="A108" s="396" t="s">
        <v>90</v>
      </c>
      <c r="B108" s="1128" t="s">
        <v>502</v>
      </c>
      <c r="C108" s="1128"/>
      <c r="D108" s="1128"/>
      <c r="E108" s="1128"/>
      <c r="F108" s="1128"/>
      <c r="G108" s="1128"/>
      <c r="H108" s="1128"/>
      <c r="I108" s="1128"/>
      <c r="J108" s="1128"/>
      <c r="K108" s="1128"/>
      <c r="L108" s="1128"/>
      <c r="M108" s="1128"/>
      <c r="N108" s="1128"/>
      <c r="O108" s="1128"/>
      <c r="P108" s="1128"/>
      <c r="Q108" s="1128"/>
      <c r="R108" s="1128"/>
      <c r="S108" s="1128"/>
      <c r="T108" s="1128"/>
      <c r="U108" s="1128"/>
      <c r="V108" s="1128"/>
      <c r="W108" s="1128"/>
      <c r="X108" s="1128"/>
      <c r="Y108" s="1128"/>
      <c r="Z108" s="1128"/>
      <c r="AA108" s="1128"/>
      <c r="AB108" s="1128"/>
      <c r="AC108" s="1128"/>
      <c r="AD108" s="1128"/>
      <c r="AE108" s="1128"/>
      <c r="AF108" s="1128"/>
      <c r="AG108" s="1128"/>
      <c r="AH108" s="1128"/>
      <c r="AI108" s="1128"/>
      <c r="AJ108" s="1128"/>
      <c r="AK108" s="1128"/>
      <c r="AL108" s="1128"/>
      <c r="AM108" s="1128"/>
      <c r="AN108" s="1128"/>
      <c r="AO108" s="1128"/>
      <c r="AP108" s="1128"/>
      <c r="AQ108" s="1128"/>
      <c r="AR108" s="1128"/>
      <c r="AS108" s="1128"/>
      <c r="AT108" s="1128"/>
      <c r="AU108" s="395"/>
      <c r="AV108" s="395"/>
    </row>
    <row r="109" spans="1:52" s="398" customFormat="1" ht="21" customHeight="1">
      <c r="A109" s="396"/>
      <c r="B109" s="1128"/>
      <c r="C109" s="1128"/>
      <c r="D109" s="1128"/>
      <c r="E109" s="1128"/>
      <c r="F109" s="1128"/>
      <c r="G109" s="1128"/>
      <c r="H109" s="1128"/>
      <c r="I109" s="1128"/>
      <c r="J109" s="1128"/>
      <c r="K109" s="1128"/>
      <c r="L109" s="1128"/>
      <c r="M109" s="1128"/>
      <c r="N109" s="1128"/>
      <c r="O109" s="1128"/>
      <c r="P109" s="1128"/>
      <c r="Q109" s="1128"/>
      <c r="R109" s="1128"/>
      <c r="S109" s="1128"/>
      <c r="T109" s="1128"/>
      <c r="U109" s="1128"/>
      <c r="V109" s="1128"/>
      <c r="W109" s="1128"/>
      <c r="X109" s="1128"/>
      <c r="Y109" s="1128"/>
      <c r="Z109" s="1128"/>
      <c r="AA109" s="1128"/>
      <c r="AB109" s="1128"/>
      <c r="AC109" s="1128"/>
      <c r="AD109" s="1128"/>
      <c r="AE109" s="1128"/>
      <c r="AF109" s="1128"/>
      <c r="AG109" s="1128"/>
      <c r="AH109" s="1128"/>
      <c r="AI109" s="1128"/>
      <c r="AJ109" s="1128"/>
      <c r="AK109" s="1128"/>
      <c r="AL109" s="1128"/>
      <c r="AM109" s="1128"/>
      <c r="AN109" s="1128"/>
      <c r="AO109" s="1128"/>
      <c r="AP109" s="1128"/>
      <c r="AQ109" s="1128"/>
      <c r="AR109" s="1128"/>
      <c r="AS109" s="1128"/>
      <c r="AT109" s="1128"/>
      <c r="AU109" s="397"/>
      <c r="AV109" s="397"/>
    </row>
    <row r="110" spans="1:52" s="398" customFormat="1" ht="21" customHeight="1">
      <c r="A110" s="399"/>
      <c r="B110" s="1128"/>
      <c r="C110" s="1128"/>
      <c r="D110" s="1128"/>
      <c r="E110" s="1128"/>
      <c r="F110" s="1128"/>
      <c r="G110" s="1128"/>
      <c r="H110" s="1128"/>
      <c r="I110" s="1128"/>
      <c r="J110" s="1128"/>
      <c r="K110" s="1128"/>
      <c r="L110" s="1128"/>
      <c r="M110" s="1128"/>
      <c r="N110" s="1128"/>
      <c r="O110" s="1128"/>
      <c r="P110" s="1128"/>
      <c r="Q110" s="1128"/>
      <c r="R110" s="1128"/>
      <c r="S110" s="1128"/>
      <c r="T110" s="1128"/>
      <c r="U110" s="1128"/>
      <c r="V110" s="1128"/>
      <c r="W110" s="1128"/>
      <c r="X110" s="1128"/>
      <c r="Y110" s="1128"/>
      <c r="Z110" s="1128"/>
      <c r="AA110" s="1128"/>
      <c r="AB110" s="1128"/>
      <c r="AC110" s="1128"/>
      <c r="AD110" s="1128"/>
      <c r="AE110" s="1128"/>
      <c r="AF110" s="1128"/>
      <c r="AG110" s="1128"/>
      <c r="AH110" s="1128"/>
      <c r="AI110" s="1128"/>
      <c r="AJ110" s="1128"/>
      <c r="AK110" s="1128"/>
      <c r="AL110" s="1128"/>
      <c r="AM110" s="1128"/>
      <c r="AN110" s="1128"/>
      <c r="AO110" s="1128"/>
      <c r="AP110" s="1128"/>
      <c r="AQ110" s="1128"/>
      <c r="AR110" s="1128"/>
      <c r="AS110" s="1128"/>
      <c r="AT110" s="1128"/>
      <c r="AU110" s="397"/>
      <c r="AV110" s="397"/>
    </row>
    <row r="111" spans="1:52" s="272" customFormat="1" ht="21" customHeight="1">
      <c r="A111" s="396"/>
      <c r="B111" s="1128"/>
      <c r="C111" s="1128"/>
      <c r="D111" s="1128"/>
      <c r="E111" s="1128"/>
      <c r="F111" s="1128"/>
      <c r="G111" s="1128"/>
      <c r="H111" s="1128"/>
      <c r="I111" s="1128"/>
      <c r="J111" s="1128"/>
      <c r="K111" s="1128"/>
      <c r="L111" s="1128"/>
      <c r="M111" s="1128"/>
      <c r="N111" s="1128"/>
      <c r="O111" s="1128"/>
      <c r="P111" s="1128"/>
      <c r="Q111" s="1128"/>
      <c r="R111" s="1128"/>
      <c r="S111" s="1128"/>
      <c r="T111" s="1128"/>
      <c r="U111" s="1128"/>
      <c r="V111" s="1128"/>
      <c r="W111" s="1128"/>
      <c r="X111" s="1128"/>
      <c r="Y111" s="1128"/>
      <c r="Z111" s="1128"/>
      <c r="AA111" s="1128"/>
      <c r="AB111" s="1128"/>
      <c r="AC111" s="1128"/>
      <c r="AD111" s="1128"/>
      <c r="AE111" s="1128"/>
      <c r="AF111" s="1128"/>
      <c r="AG111" s="1128"/>
      <c r="AH111" s="1128"/>
      <c r="AI111" s="1128"/>
      <c r="AJ111" s="1128"/>
      <c r="AK111" s="1128"/>
      <c r="AL111" s="1128"/>
      <c r="AM111" s="1128"/>
      <c r="AN111" s="1128"/>
      <c r="AO111" s="1128"/>
      <c r="AP111" s="1128"/>
      <c r="AQ111" s="1128"/>
      <c r="AR111" s="1128"/>
      <c r="AS111" s="1128"/>
      <c r="AT111" s="1128"/>
      <c r="AU111" s="400"/>
      <c r="AV111" s="395"/>
    </row>
    <row r="112" spans="1:52" s="272" customFormat="1" ht="21" customHeight="1">
      <c r="A112" s="401"/>
      <c r="B112" s="1139" t="s">
        <v>100</v>
      </c>
      <c r="C112" s="1139"/>
      <c r="D112" s="1128" t="s">
        <v>503</v>
      </c>
      <c r="E112" s="1128"/>
      <c r="F112" s="1128"/>
      <c r="G112" s="1128"/>
      <c r="H112" s="1128"/>
      <c r="I112" s="1128"/>
      <c r="J112" s="1128"/>
      <c r="K112" s="1128"/>
      <c r="L112" s="1128"/>
      <c r="M112" s="1128"/>
      <c r="N112" s="1128"/>
      <c r="O112" s="1128"/>
      <c r="P112" s="1128"/>
      <c r="Q112" s="1128"/>
      <c r="R112" s="1128"/>
      <c r="S112" s="1128"/>
      <c r="T112" s="1128"/>
      <c r="U112" s="1128"/>
      <c r="V112" s="1128"/>
      <c r="W112" s="1128"/>
      <c r="X112" s="1128"/>
      <c r="Y112" s="1128"/>
      <c r="Z112" s="1128"/>
      <c r="AA112" s="1128"/>
      <c r="AB112" s="1128"/>
      <c r="AC112" s="1128"/>
      <c r="AD112" s="1128"/>
      <c r="AE112" s="1128"/>
      <c r="AF112" s="1128"/>
      <c r="AG112" s="1128"/>
      <c r="AH112" s="1128"/>
      <c r="AI112" s="1128"/>
      <c r="AJ112" s="1128"/>
      <c r="AK112" s="1128"/>
      <c r="AL112" s="1128"/>
      <c r="AM112" s="1128"/>
      <c r="AN112" s="1128"/>
      <c r="AO112" s="1128"/>
      <c r="AP112" s="1128"/>
      <c r="AQ112" s="1128"/>
      <c r="AR112" s="1128"/>
      <c r="AS112" s="1128"/>
      <c r="AT112" s="1128"/>
      <c r="AU112" s="400"/>
      <c r="AV112" s="395"/>
    </row>
    <row r="113" spans="1:48" s="272" customFormat="1" ht="21" customHeight="1">
      <c r="A113" s="401"/>
      <c r="B113" s="402"/>
      <c r="C113" s="402"/>
      <c r="D113" s="1128"/>
      <c r="E113" s="1128"/>
      <c r="F113" s="1128"/>
      <c r="G113" s="1128"/>
      <c r="H113" s="1128"/>
      <c r="I113" s="1128"/>
      <c r="J113" s="1128"/>
      <c r="K113" s="1128"/>
      <c r="L113" s="1128"/>
      <c r="M113" s="1128"/>
      <c r="N113" s="1128"/>
      <c r="O113" s="1128"/>
      <c r="P113" s="1128"/>
      <c r="Q113" s="1128"/>
      <c r="R113" s="1128"/>
      <c r="S113" s="1128"/>
      <c r="T113" s="1128"/>
      <c r="U113" s="1128"/>
      <c r="V113" s="1128"/>
      <c r="W113" s="1128"/>
      <c r="X113" s="1128"/>
      <c r="Y113" s="1128"/>
      <c r="Z113" s="1128"/>
      <c r="AA113" s="1128"/>
      <c r="AB113" s="1128"/>
      <c r="AC113" s="1128"/>
      <c r="AD113" s="1128"/>
      <c r="AE113" s="1128"/>
      <c r="AF113" s="1128"/>
      <c r="AG113" s="1128"/>
      <c r="AH113" s="1128"/>
      <c r="AI113" s="1128"/>
      <c r="AJ113" s="1128"/>
      <c r="AK113" s="1128"/>
      <c r="AL113" s="1128"/>
      <c r="AM113" s="1128"/>
      <c r="AN113" s="1128"/>
      <c r="AO113" s="1128"/>
      <c r="AP113" s="1128"/>
      <c r="AQ113" s="1128"/>
      <c r="AR113" s="1128"/>
      <c r="AS113" s="1128"/>
      <c r="AT113" s="1128"/>
      <c r="AU113" s="400"/>
      <c r="AV113" s="395"/>
    </row>
    <row r="114" spans="1:48" s="272" customFormat="1" ht="21" customHeight="1">
      <c r="A114" s="401"/>
      <c r="B114" s="1139" t="s">
        <v>127</v>
      </c>
      <c r="C114" s="1139"/>
      <c r="D114" s="1140" t="s">
        <v>504</v>
      </c>
      <c r="E114" s="1140"/>
      <c r="F114" s="1140"/>
      <c r="G114" s="1140"/>
      <c r="H114" s="1140"/>
      <c r="I114" s="1140"/>
      <c r="J114" s="1140"/>
      <c r="K114" s="1140"/>
      <c r="L114" s="1140"/>
      <c r="M114" s="1140"/>
      <c r="N114" s="1140"/>
      <c r="O114" s="1140"/>
      <c r="P114" s="1140"/>
      <c r="Q114" s="1140"/>
      <c r="R114" s="1140"/>
      <c r="S114" s="1140"/>
      <c r="T114" s="1140"/>
      <c r="U114" s="1140"/>
      <c r="V114" s="1140"/>
      <c r="W114" s="1140"/>
      <c r="X114" s="1140"/>
      <c r="Y114" s="1140"/>
      <c r="Z114" s="1140"/>
      <c r="AA114" s="1140"/>
      <c r="AB114" s="1140"/>
      <c r="AC114" s="1140"/>
      <c r="AD114" s="1140"/>
      <c r="AE114" s="1140"/>
      <c r="AF114" s="1140"/>
      <c r="AG114" s="1140"/>
      <c r="AH114" s="1140"/>
      <c r="AI114" s="1140"/>
      <c r="AJ114" s="1140"/>
      <c r="AK114" s="1140"/>
      <c r="AL114" s="1140"/>
      <c r="AM114" s="1140"/>
      <c r="AN114" s="1140"/>
      <c r="AO114" s="1140"/>
      <c r="AP114" s="1140"/>
      <c r="AQ114" s="1140"/>
      <c r="AR114" s="1140"/>
      <c r="AS114" s="1140"/>
      <c r="AT114" s="1140"/>
      <c r="AU114" s="400"/>
      <c r="AV114" s="395"/>
    </row>
    <row r="115" spans="1:48" s="272" customFormat="1" ht="21" customHeight="1">
      <c r="A115" s="401"/>
      <c r="B115" s="1139" t="s">
        <v>128</v>
      </c>
      <c r="C115" s="1139"/>
      <c r="D115" s="1140" t="s">
        <v>505</v>
      </c>
      <c r="E115" s="1140"/>
      <c r="F115" s="1140"/>
      <c r="G115" s="1140"/>
      <c r="H115" s="1140"/>
      <c r="I115" s="1140"/>
      <c r="J115" s="1140"/>
      <c r="K115" s="1140"/>
      <c r="L115" s="1140"/>
      <c r="M115" s="1140"/>
      <c r="N115" s="1140"/>
      <c r="O115" s="1140"/>
      <c r="P115" s="1140"/>
      <c r="Q115" s="1140"/>
      <c r="R115" s="1140"/>
      <c r="S115" s="1140"/>
      <c r="T115" s="1140"/>
      <c r="U115" s="1140"/>
      <c r="V115" s="1140"/>
      <c r="W115" s="1140"/>
      <c r="X115" s="1140"/>
      <c r="Y115" s="1140"/>
      <c r="Z115" s="1140"/>
      <c r="AA115" s="1140"/>
      <c r="AB115" s="1140"/>
      <c r="AC115" s="1140"/>
      <c r="AD115" s="1140"/>
      <c r="AE115" s="1140"/>
      <c r="AF115" s="1140"/>
      <c r="AG115" s="1140"/>
      <c r="AH115" s="1140"/>
      <c r="AI115" s="1140"/>
      <c r="AJ115" s="1140"/>
      <c r="AK115" s="1140"/>
      <c r="AL115" s="1140"/>
      <c r="AM115" s="1140"/>
      <c r="AN115" s="1140"/>
      <c r="AO115" s="1140"/>
      <c r="AP115" s="1140"/>
      <c r="AQ115" s="1140"/>
      <c r="AR115" s="1140"/>
      <c r="AS115" s="1140"/>
      <c r="AT115" s="1140"/>
      <c r="AU115" s="400"/>
      <c r="AV115" s="395"/>
    </row>
    <row r="116" spans="1:48" s="272" customFormat="1" ht="21" customHeight="1">
      <c r="A116" s="401"/>
      <c r="B116" s="1139" t="s">
        <v>101</v>
      </c>
      <c r="C116" s="1139"/>
      <c r="D116" s="1128" t="s">
        <v>129</v>
      </c>
      <c r="E116" s="1128"/>
      <c r="F116" s="1128"/>
      <c r="G116" s="1128"/>
      <c r="H116" s="1128"/>
      <c r="I116" s="1128"/>
      <c r="J116" s="1128"/>
      <c r="K116" s="1128"/>
      <c r="L116" s="1128"/>
      <c r="M116" s="1128"/>
      <c r="N116" s="1128"/>
      <c r="O116" s="1128"/>
      <c r="P116" s="1128"/>
      <c r="Q116" s="1128"/>
      <c r="R116" s="1128"/>
      <c r="S116" s="1128"/>
      <c r="T116" s="1128"/>
      <c r="U116" s="1128"/>
      <c r="V116" s="1128"/>
      <c r="W116" s="1128"/>
      <c r="X116" s="1128"/>
      <c r="Y116" s="1128"/>
      <c r="Z116" s="1128"/>
      <c r="AA116" s="1128"/>
      <c r="AB116" s="1128"/>
      <c r="AC116" s="1128"/>
      <c r="AD116" s="1128"/>
      <c r="AE116" s="1128"/>
      <c r="AF116" s="1128"/>
      <c r="AG116" s="1128"/>
      <c r="AH116" s="1128"/>
      <c r="AI116" s="1128"/>
      <c r="AJ116" s="1128"/>
      <c r="AK116" s="1128"/>
      <c r="AL116" s="1128"/>
      <c r="AM116" s="1128"/>
      <c r="AN116" s="1128"/>
      <c r="AO116" s="1128"/>
      <c r="AP116" s="1128"/>
      <c r="AQ116" s="1128"/>
      <c r="AR116" s="1128"/>
      <c r="AS116" s="1128"/>
      <c r="AT116" s="1128"/>
      <c r="AU116" s="400"/>
      <c r="AV116" s="395"/>
    </row>
    <row r="117" spans="1:48" s="272" customFormat="1" ht="21" customHeight="1">
      <c r="A117" s="401"/>
      <c r="B117" s="395"/>
      <c r="C117" s="395"/>
      <c r="D117" s="1128"/>
      <c r="E117" s="1128"/>
      <c r="F117" s="1128"/>
      <c r="G117" s="1128"/>
      <c r="H117" s="1128"/>
      <c r="I117" s="1128"/>
      <c r="J117" s="1128"/>
      <c r="K117" s="1128"/>
      <c r="L117" s="1128"/>
      <c r="M117" s="1128"/>
      <c r="N117" s="1128"/>
      <c r="O117" s="1128"/>
      <c r="P117" s="1128"/>
      <c r="Q117" s="1128"/>
      <c r="R117" s="1128"/>
      <c r="S117" s="1128"/>
      <c r="T117" s="1128"/>
      <c r="U117" s="1128"/>
      <c r="V117" s="1128"/>
      <c r="W117" s="1128"/>
      <c r="X117" s="1128"/>
      <c r="Y117" s="1128"/>
      <c r="Z117" s="1128"/>
      <c r="AA117" s="1128"/>
      <c r="AB117" s="1128"/>
      <c r="AC117" s="1128"/>
      <c r="AD117" s="1128"/>
      <c r="AE117" s="1128"/>
      <c r="AF117" s="1128"/>
      <c r="AG117" s="1128"/>
      <c r="AH117" s="1128"/>
      <c r="AI117" s="1128"/>
      <c r="AJ117" s="1128"/>
      <c r="AK117" s="1128"/>
      <c r="AL117" s="1128"/>
      <c r="AM117" s="1128"/>
      <c r="AN117" s="1128"/>
      <c r="AO117" s="1128"/>
      <c r="AP117" s="1128"/>
      <c r="AQ117" s="1128"/>
      <c r="AR117" s="1128"/>
      <c r="AS117" s="1128"/>
      <c r="AT117" s="1128"/>
      <c r="AU117" s="400"/>
      <c r="AV117" s="395"/>
    </row>
    <row r="118" spans="1:48" s="272" customFormat="1" ht="21" customHeight="1">
      <c r="A118" s="396" t="s">
        <v>91</v>
      </c>
      <c r="B118" s="1128" t="s">
        <v>506</v>
      </c>
      <c r="C118" s="1128"/>
      <c r="D118" s="1128"/>
      <c r="E118" s="1128"/>
      <c r="F118" s="1128"/>
      <c r="G118" s="1128"/>
      <c r="H118" s="1128"/>
      <c r="I118" s="1128"/>
      <c r="J118" s="1128"/>
      <c r="K118" s="1128"/>
      <c r="L118" s="1128"/>
      <c r="M118" s="1128"/>
      <c r="N118" s="1128"/>
      <c r="O118" s="1128"/>
      <c r="P118" s="1128"/>
      <c r="Q118" s="1128"/>
      <c r="R118" s="1128"/>
      <c r="S118" s="1128"/>
      <c r="T118" s="1128"/>
      <c r="U118" s="1128"/>
      <c r="V118" s="1128"/>
      <c r="W118" s="1128"/>
      <c r="X118" s="1128"/>
      <c r="Y118" s="1128"/>
      <c r="Z118" s="1128"/>
      <c r="AA118" s="1128"/>
      <c r="AB118" s="1128"/>
      <c r="AC118" s="1128"/>
      <c r="AD118" s="1128"/>
      <c r="AE118" s="1128"/>
      <c r="AF118" s="1128"/>
      <c r="AG118" s="1128"/>
      <c r="AH118" s="1128"/>
      <c r="AI118" s="1128"/>
      <c r="AJ118" s="1128"/>
      <c r="AK118" s="1128"/>
      <c r="AL118" s="1128"/>
      <c r="AM118" s="1128"/>
      <c r="AN118" s="1128"/>
      <c r="AO118" s="1128"/>
      <c r="AP118" s="1128"/>
      <c r="AQ118" s="1128"/>
      <c r="AR118" s="1128"/>
      <c r="AS118" s="1128"/>
      <c r="AT118" s="1128"/>
      <c r="AU118" s="403"/>
      <c r="AV118" s="395"/>
    </row>
    <row r="119" spans="1:48" s="272" customFormat="1" ht="21" customHeight="1">
      <c r="A119" s="399"/>
      <c r="B119" s="1128"/>
      <c r="C119" s="1128"/>
      <c r="D119" s="1128"/>
      <c r="E119" s="1128"/>
      <c r="F119" s="1128"/>
      <c r="G119" s="1128"/>
      <c r="H119" s="1128"/>
      <c r="I119" s="1128"/>
      <c r="J119" s="1128"/>
      <c r="K119" s="1128"/>
      <c r="L119" s="1128"/>
      <c r="M119" s="1128"/>
      <c r="N119" s="1128"/>
      <c r="O119" s="1128"/>
      <c r="P119" s="1128"/>
      <c r="Q119" s="1128"/>
      <c r="R119" s="1128"/>
      <c r="S119" s="1128"/>
      <c r="T119" s="1128"/>
      <c r="U119" s="1128"/>
      <c r="V119" s="1128"/>
      <c r="W119" s="1128"/>
      <c r="X119" s="1128"/>
      <c r="Y119" s="1128"/>
      <c r="Z119" s="1128"/>
      <c r="AA119" s="1128"/>
      <c r="AB119" s="1128"/>
      <c r="AC119" s="1128"/>
      <c r="AD119" s="1128"/>
      <c r="AE119" s="1128"/>
      <c r="AF119" s="1128"/>
      <c r="AG119" s="1128"/>
      <c r="AH119" s="1128"/>
      <c r="AI119" s="1128"/>
      <c r="AJ119" s="1128"/>
      <c r="AK119" s="1128"/>
      <c r="AL119" s="1128"/>
      <c r="AM119" s="1128"/>
      <c r="AN119" s="1128"/>
      <c r="AO119" s="1128"/>
      <c r="AP119" s="1128"/>
      <c r="AQ119" s="1128"/>
      <c r="AR119" s="1128"/>
      <c r="AS119" s="1128"/>
      <c r="AT119" s="1128"/>
      <c r="AU119" s="403"/>
      <c r="AV119" s="395"/>
    </row>
    <row r="120" spans="1:48" s="404" customFormat="1" ht="21" customHeight="1">
      <c r="A120" s="399"/>
      <c r="B120" s="1128"/>
      <c r="C120" s="1128"/>
      <c r="D120" s="1128"/>
      <c r="E120" s="1128"/>
      <c r="F120" s="1128"/>
      <c r="G120" s="1128"/>
      <c r="H120" s="1128"/>
      <c r="I120" s="1128"/>
      <c r="J120" s="1128"/>
      <c r="K120" s="1128"/>
      <c r="L120" s="1128"/>
      <c r="M120" s="1128"/>
      <c r="N120" s="1128"/>
      <c r="O120" s="1128"/>
      <c r="P120" s="1128"/>
      <c r="Q120" s="1128"/>
      <c r="R120" s="1128"/>
      <c r="S120" s="1128"/>
      <c r="T120" s="1128"/>
      <c r="U120" s="1128"/>
      <c r="V120" s="1128"/>
      <c r="W120" s="1128"/>
      <c r="X120" s="1128"/>
      <c r="Y120" s="1128"/>
      <c r="Z120" s="1128"/>
      <c r="AA120" s="1128"/>
      <c r="AB120" s="1128"/>
      <c r="AC120" s="1128"/>
      <c r="AD120" s="1128"/>
      <c r="AE120" s="1128"/>
      <c r="AF120" s="1128"/>
      <c r="AG120" s="1128"/>
      <c r="AH120" s="1128"/>
      <c r="AI120" s="1128"/>
      <c r="AJ120" s="1128"/>
      <c r="AK120" s="1128"/>
      <c r="AL120" s="1128"/>
      <c r="AM120" s="1128"/>
      <c r="AN120" s="1128"/>
      <c r="AO120" s="1128"/>
      <c r="AP120" s="1128"/>
      <c r="AQ120" s="1128"/>
      <c r="AR120" s="1128"/>
      <c r="AS120" s="1128"/>
      <c r="AT120" s="1128"/>
      <c r="AU120" s="400"/>
      <c r="AV120" s="400"/>
    </row>
    <row r="121" spans="1:48" s="272" customFormat="1" ht="21" customHeight="1">
      <c r="A121" s="399"/>
      <c r="B121" s="1128"/>
      <c r="C121" s="1128"/>
      <c r="D121" s="1128"/>
      <c r="E121" s="1128"/>
      <c r="F121" s="1128"/>
      <c r="G121" s="1128"/>
      <c r="H121" s="1128"/>
      <c r="I121" s="1128"/>
      <c r="J121" s="1128"/>
      <c r="K121" s="1128"/>
      <c r="L121" s="1128"/>
      <c r="M121" s="1128"/>
      <c r="N121" s="1128"/>
      <c r="O121" s="1128"/>
      <c r="P121" s="1128"/>
      <c r="Q121" s="1128"/>
      <c r="R121" s="1128"/>
      <c r="S121" s="1128"/>
      <c r="T121" s="1128"/>
      <c r="U121" s="1128"/>
      <c r="V121" s="1128"/>
      <c r="W121" s="1128"/>
      <c r="X121" s="1128"/>
      <c r="Y121" s="1128"/>
      <c r="Z121" s="1128"/>
      <c r="AA121" s="1128"/>
      <c r="AB121" s="1128"/>
      <c r="AC121" s="1128"/>
      <c r="AD121" s="1128"/>
      <c r="AE121" s="1128"/>
      <c r="AF121" s="1128"/>
      <c r="AG121" s="1128"/>
      <c r="AH121" s="1128"/>
      <c r="AI121" s="1128"/>
      <c r="AJ121" s="1128"/>
      <c r="AK121" s="1128"/>
      <c r="AL121" s="1128"/>
      <c r="AM121" s="1128"/>
      <c r="AN121" s="1128"/>
      <c r="AO121" s="1128"/>
      <c r="AP121" s="1128"/>
      <c r="AQ121" s="1128"/>
      <c r="AR121" s="1128"/>
      <c r="AS121" s="1128"/>
      <c r="AT121" s="1128"/>
      <c r="AU121" s="400"/>
      <c r="AV121" s="400"/>
    </row>
    <row r="122" spans="1:48" s="272" customFormat="1" ht="21" customHeight="1">
      <c r="A122" s="396" t="s">
        <v>93</v>
      </c>
      <c r="B122" s="1128" t="s">
        <v>507</v>
      </c>
      <c r="C122" s="1128"/>
      <c r="D122" s="1128"/>
      <c r="E122" s="1128"/>
      <c r="F122" s="1128"/>
      <c r="G122" s="1128"/>
      <c r="H122" s="1128"/>
      <c r="I122" s="1128"/>
      <c r="J122" s="1128"/>
      <c r="K122" s="1128"/>
      <c r="L122" s="1128"/>
      <c r="M122" s="1128"/>
      <c r="N122" s="1128"/>
      <c r="O122" s="1128"/>
      <c r="P122" s="1128"/>
      <c r="Q122" s="1128"/>
      <c r="R122" s="1128"/>
      <c r="S122" s="1128"/>
      <c r="T122" s="1128"/>
      <c r="U122" s="1128"/>
      <c r="V122" s="1128"/>
      <c r="W122" s="1128"/>
      <c r="X122" s="1128"/>
      <c r="Y122" s="1128"/>
      <c r="Z122" s="1128"/>
      <c r="AA122" s="1128"/>
      <c r="AB122" s="1128"/>
      <c r="AC122" s="1128"/>
      <c r="AD122" s="1128"/>
      <c r="AE122" s="1128"/>
      <c r="AF122" s="1128"/>
      <c r="AG122" s="1128"/>
      <c r="AH122" s="1128"/>
      <c r="AI122" s="1128"/>
      <c r="AJ122" s="1128"/>
      <c r="AK122" s="1128"/>
      <c r="AL122" s="1128"/>
      <c r="AM122" s="1128"/>
      <c r="AN122" s="1128"/>
      <c r="AO122" s="1128"/>
      <c r="AP122" s="1128"/>
      <c r="AQ122" s="1128"/>
      <c r="AR122" s="1128"/>
      <c r="AS122" s="1128"/>
      <c r="AT122" s="1128"/>
      <c r="AU122" s="400"/>
      <c r="AV122" s="395"/>
    </row>
    <row r="123" spans="1:48" s="272" customFormat="1" ht="21" customHeight="1">
      <c r="A123" s="399"/>
      <c r="B123" s="1128"/>
      <c r="C123" s="1128"/>
      <c r="D123" s="1128"/>
      <c r="E123" s="1128"/>
      <c r="F123" s="1128"/>
      <c r="G123" s="1128"/>
      <c r="H123" s="1128"/>
      <c r="I123" s="1128"/>
      <c r="J123" s="1128"/>
      <c r="K123" s="1128"/>
      <c r="L123" s="1128"/>
      <c r="M123" s="1128"/>
      <c r="N123" s="1128"/>
      <c r="O123" s="1128"/>
      <c r="P123" s="1128"/>
      <c r="Q123" s="1128"/>
      <c r="R123" s="1128"/>
      <c r="S123" s="1128"/>
      <c r="T123" s="1128"/>
      <c r="U123" s="1128"/>
      <c r="V123" s="1128"/>
      <c r="W123" s="1128"/>
      <c r="X123" s="1128"/>
      <c r="Y123" s="1128"/>
      <c r="Z123" s="1128"/>
      <c r="AA123" s="1128"/>
      <c r="AB123" s="1128"/>
      <c r="AC123" s="1128"/>
      <c r="AD123" s="1128"/>
      <c r="AE123" s="1128"/>
      <c r="AF123" s="1128"/>
      <c r="AG123" s="1128"/>
      <c r="AH123" s="1128"/>
      <c r="AI123" s="1128"/>
      <c r="AJ123" s="1128"/>
      <c r="AK123" s="1128"/>
      <c r="AL123" s="1128"/>
      <c r="AM123" s="1128"/>
      <c r="AN123" s="1128"/>
      <c r="AO123" s="1128"/>
      <c r="AP123" s="1128"/>
      <c r="AQ123" s="1128"/>
      <c r="AR123" s="1128"/>
      <c r="AS123" s="1128"/>
      <c r="AT123" s="1128"/>
      <c r="AU123" s="400"/>
      <c r="AV123" s="395"/>
    </row>
    <row r="124" spans="1:48" s="272" customFormat="1" ht="21" customHeight="1">
      <c r="A124" s="396" t="s">
        <v>94</v>
      </c>
      <c r="B124" s="1128" t="s">
        <v>508</v>
      </c>
      <c r="C124" s="1128"/>
      <c r="D124" s="1128"/>
      <c r="E124" s="1128"/>
      <c r="F124" s="1128"/>
      <c r="G124" s="1128"/>
      <c r="H124" s="1128"/>
      <c r="I124" s="1128"/>
      <c r="J124" s="1128"/>
      <c r="K124" s="1128"/>
      <c r="L124" s="1128"/>
      <c r="M124" s="1128"/>
      <c r="N124" s="1128"/>
      <c r="O124" s="1128"/>
      <c r="P124" s="1128"/>
      <c r="Q124" s="1128"/>
      <c r="R124" s="1128"/>
      <c r="S124" s="1128"/>
      <c r="T124" s="1128"/>
      <c r="U124" s="1128"/>
      <c r="V124" s="1128"/>
      <c r="W124" s="1128"/>
      <c r="X124" s="1128"/>
      <c r="Y124" s="1128"/>
      <c r="Z124" s="1128"/>
      <c r="AA124" s="1128"/>
      <c r="AB124" s="1128"/>
      <c r="AC124" s="1128"/>
      <c r="AD124" s="1128"/>
      <c r="AE124" s="1128"/>
      <c r="AF124" s="1128"/>
      <c r="AG124" s="1128"/>
      <c r="AH124" s="1128"/>
      <c r="AI124" s="1128"/>
      <c r="AJ124" s="1128"/>
      <c r="AK124" s="1128"/>
      <c r="AL124" s="1128"/>
      <c r="AM124" s="1128"/>
      <c r="AN124" s="1128"/>
      <c r="AO124" s="1128"/>
      <c r="AP124" s="1128"/>
      <c r="AQ124" s="1128"/>
      <c r="AR124" s="1128"/>
      <c r="AS124" s="1128"/>
      <c r="AT124" s="1128"/>
      <c r="AU124" s="400"/>
      <c r="AV124" s="395"/>
    </row>
    <row r="125" spans="1:48" s="272" customFormat="1" ht="21" customHeight="1">
      <c r="A125" s="396"/>
      <c r="B125" s="1128"/>
      <c r="C125" s="1128"/>
      <c r="D125" s="1128"/>
      <c r="E125" s="1128"/>
      <c r="F125" s="1128"/>
      <c r="G125" s="1128"/>
      <c r="H125" s="1128"/>
      <c r="I125" s="1128"/>
      <c r="J125" s="1128"/>
      <c r="K125" s="1128"/>
      <c r="L125" s="1128"/>
      <c r="M125" s="1128"/>
      <c r="N125" s="1128"/>
      <c r="O125" s="1128"/>
      <c r="P125" s="1128"/>
      <c r="Q125" s="1128"/>
      <c r="R125" s="1128"/>
      <c r="S125" s="1128"/>
      <c r="T125" s="1128"/>
      <c r="U125" s="1128"/>
      <c r="V125" s="1128"/>
      <c r="W125" s="1128"/>
      <c r="X125" s="1128"/>
      <c r="Y125" s="1128"/>
      <c r="Z125" s="1128"/>
      <c r="AA125" s="1128"/>
      <c r="AB125" s="1128"/>
      <c r="AC125" s="1128"/>
      <c r="AD125" s="1128"/>
      <c r="AE125" s="1128"/>
      <c r="AF125" s="1128"/>
      <c r="AG125" s="1128"/>
      <c r="AH125" s="1128"/>
      <c r="AI125" s="1128"/>
      <c r="AJ125" s="1128"/>
      <c r="AK125" s="1128"/>
      <c r="AL125" s="1128"/>
      <c r="AM125" s="1128"/>
      <c r="AN125" s="1128"/>
      <c r="AO125" s="1128"/>
      <c r="AP125" s="1128"/>
      <c r="AQ125" s="1128"/>
      <c r="AR125" s="1128"/>
      <c r="AS125" s="1128"/>
      <c r="AT125" s="1128"/>
      <c r="AU125" s="400"/>
      <c r="AV125" s="395"/>
    </row>
    <row r="126" spans="1:48" s="272" customFormat="1" ht="21" customHeight="1">
      <c r="A126" s="396" t="s">
        <v>95</v>
      </c>
      <c r="B126" s="1128" t="s">
        <v>509</v>
      </c>
      <c r="C126" s="1128"/>
      <c r="D126" s="1128"/>
      <c r="E126" s="1128"/>
      <c r="F126" s="1128"/>
      <c r="G126" s="1128"/>
      <c r="H126" s="1128"/>
      <c r="I126" s="1128"/>
      <c r="J126" s="1128"/>
      <c r="K126" s="1128"/>
      <c r="L126" s="1128"/>
      <c r="M126" s="1128"/>
      <c r="N126" s="1128"/>
      <c r="O126" s="1128"/>
      <c r="P126" s="1128"/>
      <c r="Q126" s="1128"/>
      <c r="R126" s="1128"/>
      <c r="S126" s="1128"/>
      <c r="T126" s="1128"/>
      <c r="U126" s="1128"/>
      <c r="V126" s="1128"/>
      <c r="W126" s="1128"/>
      <c r="X126" s="1128"/>
      <c r="Y126" s="1128"/>
      <c r="Z126" s="1128"/>
      <c r="AA126" s="1128"/>
      <c r="AB126" s="1128"/>
      <c r="AC126" s="1128"/>
      <c r="AD126" s="1128"/>
      <c r="AE126" s="1128"/>
      <c r="AF126" s="1128"/>
      <c r="AG126" s="1128"/>
      <c r="AH126" s="1128"/>
      <c r="AI126" s="1128"/>
      <c r="AJ126" s="1128"/>
      <c r="AK126" s="1128"/>
      <c r="AL126" s="1128"/>
      <c r="AM126" s="1128"/>
      <c r="AN126" s="1128"/>
      <c r="AO126" s="1128"/>
      <c r="AP126" s="1128"/>
      <c r="AQ126" s="1128"/>
      <c r="AR126" s="1128"/>
      <c r="AS126" s="1128"/>
      <c r="AT126" s="1128"/>
      <c r="AU126" s="400"/>
      <c r="AV126" s="395"/>
    </row>
    <row r="127" spans="1:48" s="272" customFormat="1" ht="21" customHeight="1">
      <c r="A127" s="396" t="s">
        <v>96</v>
      </c>
      <c r="B127" s="1128" t="s">
        <v>510</v>
      </c>
      <c r="C127" s="1128"/>
      <c r="D127" s="1128"/>
      <c r="E127" s="1128"/>
      <c r="F127" s="1128"/>
      <c r="G127" s="1128"/>
      <c r="H127" s="1128"/>
      <c r="I127" s="1128"/>
      <c r="J127" s="1128"/>
      <c r="K127" s="1128"/>
      <c r="L127" s="1128"/>
      <c r="M127" s="1128"/>
      <c r="N127" s="1128"/>
      <c r="O127" s="1128"/>
      <c r="P127" s="1128"/>
      <c r="Q127" s="1128"/>
      <c r="R127" s="1128"/>
      <c r="S127" s="1128"/>
      <c r="T127" s="1128"/>
      <c r="U127" s="1128"/>
      <c r="V127" s="1128"/>
      <c r="W127" s="1128"/>
      <c r="X127" s="1128"/>
      <c r="Y127" s="1128"/>
      <c r="Z127" s="1128"/>
      <c r="AA127" s="1128"/>
      <c r="AB127" s="1128"/>
      <c r="AC127" s="1128"/>
      <c r="AD127" s="1128"/>
      <c r="AE127" s="1128"/>
      <c r="AF127" s="1128"/>
      <c r="AG127" s="1128"/>
      <c r="AH127" s="1128"/>
      <c r="AI127" s="1128"/>
      <c r="AJ127" s="1128"/>
      <c r="AK127" s="1128"/>
      <c r="AL127" s="1128"/>
      <c r="AM127" s="1128"/>
      <c r="AN127" s="1128"/>
      <c r="AO127" s="1128"/>
      <c r="AP127" s="1128"/>
      <c r="AQ127" s="1128"/>
      <c r="AR127" s="1128"/>
      <c r="AS127" s="1128"/>
      <c r="AT127" s="1128"/>
      <c r="AU127" s="400"/>
      <c r="AV127" s="395"/>
    </row>
    <row r="128" spans="1:48" s="272" customFormat="1" ht="21" customHeight="1">
      <c r="A128" s="396"/>
      <c r="B128" s="1128"/>
      <c r="C128" s="1128"/>
      <c r="D128" s="1128"/>
      <c r="E128" s="1128"/>
      <c r="F128" s="1128"/>
      <c r="G128" s="1128"/>
      <c r="H128" s="1128"/>
      <c r="I128" s="1128"/>
      <c r="J128" s="1128"/>
      <c r="K128" s="1128"/>
      <c r="L128" s="1128"/>
      <c r="M128" s="1128"/>
      <c r="N128" s="1128"/>
      <c r="O128" s="1128"/>
      <c r="P128" s="1128"/>
      <c r="Q128" s="1128"/>
      <c r="R128" s="1128"/>
      <c r="S128" s="1128"/>
      <c r="T128" s="1128"/>
      <c r="U128" s="1128"/>
      <c r="V128" s="1128"/>
      <c r="W128" s="1128"/>
      <c r="X128" s="1128"/>
      <c r="Y128" s="1128"/>
      <c r="Z128" s="1128"/>
      <c r="AA128" s="1128"/>
      <c r="AB128" s="1128"/>
      <c r="AC128" s="1128"/>
      <c r="AD128" s="1128"/>
      <c r="AE128" s="1128"/>
      <c r="AF128" s="1128"/>
      <c r="AG128" s="1128"/>
      <c r="AH128" s="1128"/>
      <c r="AI128" s="1128"/>
      <c r="AJ128" s="1128"/>
      <c r="AK128" s="1128"/>
      <c r="AL128" s="1128"/>
      <c r="AM128" s="1128"/>
      <c r="AN128" s="1128"/>
      <c r="AO128" s="1128"/>
      <c r="AP128" s="1128"/>
      <c r="AQ128" s="1128"/>
      <c r="AR128" s="1128"/>
      <c r="AS128" s="1128"/>
      <c r="AT128" s="1128"/>
      <c r="AU128" s="400"/>
      <c r="AV128" s="395"/>
    </row>
    <row r="129" spans="1:48" s="272" customFormat="1" ht="21" customHeight="1">
      <c r="A129" s="396"/>
      <c r="B129" s="1128"/>
      <c r="C129" s="1128"/>
      <c r="D129" s="1128"/>
      <c r="E129" s="1128"/>
      <c r="F129" s="1128"/>
      <c r="G129" s="1128"/>
      <c r="H129" s="1128"/>
      <c r="I129" s="1128"/>
      <c r="J129" s="1128"/>
      <c r="K129" s="1128"/>
      <c r="L129" s="1128"/>
      <c r="M129" s="1128"/>
      <c r="N129" s="1128"/>
      <c r="O129" s="1128"/>
      <c r="P129" s="1128"/>
      <c r="Q129" s="1128"/>
      <c r="R129" s="1128"/>
      <c r="S129" s="1128"/>
      <c r="T129" s="1128"/>
      <c r="U129" s="1128"/>
      <c r="V129" s="1128"/>
      <c r="W129" s="1128"/>
      <c r="X129" s="1128"/>
      <c r="Y129" s="1128"/>
      <c r="Z129" s="1128"/>
      <c r="AA129" s="1128"/>
      <c r="AB129" s="1128"/>
      <c r="AC129" s="1128"/>
      <c r="AD129" s="1128"/>
      <c r="AE129" s="1128"/>
      <c r="AF129" s="1128"/>
      <c r="AG129" s="1128"/>
      <c r="AH129" s="1128"/>
      <c r="AI129" s="1128"/>
      <c r="AJ129" s="1128"/>
      <c r="AK129" s="1128"/>
      <c r="AL129" s="1128"/>
      <c r="AM129" s="1128"/>
      <c r="AN129" s="1128"/>
      <c r="AO129" s="1128"/>
      <c r="AP129" s="1128"/>
      <c r="AQ129" s="1128"/>
      <c r="AR129" s="1128"/>
      <c r="AS129" s="1128"/>
      <c r="AT129" s="1128"/>
      <c r="AU129" s="400"/>
      <c r="AV129" s="395"/>
    </row>
    <row r="130" spans="1:48" s="272" customFormat="1" ht="21" customHeight="1">
      <c r="A130" s="396"/>
      <c r="B130" s="1128"/>
      <c r="C130" s="1128"/>
      <c r="D130" s="1128"/>
      <c r="E130" s="1128"/>
      <c r="F130" s="1128"/>
      <c r="G130" s="1128"/>
      <c r="H130" s="1128"/>
      <c r="I130" s="1128"/>
      <c r="J130" s="1128"/>
      <c r="K130" s="1128"/>
      <c r="L130" s="1128"/>
      <c r="M130" s="1128"/>
      <c r="N130" s="1128"/>
      <c r="O130" s="1128"/>
      <c r="P130" s="1128"/>
      <c r="Q130" s="1128"/>
      <c r="R130" s="1128"/>
      <c r="S130" s="1128"/>
      <c r="T130" s="1128"/>
      <c r="U130" s="1128"/>
      <c r="V130" s="1128"/>
      <c r="W130" s="1128"/>
      <c r="X130" s="1128"/>
      <c r="Y130" s="1128"/>
      <c r="Z130" s="1128"/>
      <c r="AA130" s="1128"/>
      <c r="AB130" s="1128"/>
      <c r="AC130" s="1128"/>
      <c r="AD130" s="1128"/>
      <c r="AE130" s="1128"/>
      <c r="AF130" s="1128"/>
      <c r="AG130" s="1128"/>
      <c r="AH130" s="1128"/>
      <c r="AI130" s="1128"/>
      <c r="AJ130" s="1128"/>
      <c r="AK130" s="1128"/>
      <c r="AL130" s="1128"/>
      <c r="AM130" s="1128"/>
      <c r="AN130" s="1128"/>
      <c r="AO130" s="1128"/>
      <c r="AP130" s="1128"/>
      <c r="AQ130" s="1128"/>
      <c r="AR130" s="1128"/>
      <c r="AS130" s="1128"/>
      <c r="AT130" s="1128"/>
      <c r="AU130" s="400"/>
      <c r="AV130" s="395"/>
    </row>
    <row r="131" spans="1:48" s="272" customFormat="1" ht="21" customHeight="1">
      <c r="A131" s="396"/>
      <c r="B131" s="1128"/>
      <c r="C131" s="1128"/>
      <c r="D131" s="1128"/>
      <c r="E131" s="1128"/>
      <c r="F131" s="1128"/>
      <c r="G131" s="1128"/>
      <c r="H131" s="1128"/>
      <c r="I131" s="1128"/>
      <c r="J131" s="1128"/>
      <c r="K131" s="1128"/>
      <c r="L131" s="1128"/>
      <c r="M131" s="1128"/>
      <c r="N131" s="1128"/>
      <c r="O131" s="1128"/>
      <c r="P131" s="1128"/>
      <c r="Q131" s="1128"/>
      <c r="R131" s="1128"/>
      <c r="S131" s="1128"/>
      <c r="T131" s="1128"/>
      <c r="U131" s="1128"/>
      <c r="V131" s="1128"/>
      <c r="W131" s="1128"/>
      <c r="X131" s="1128"/>
      <c r="Y131" s="1128"/>
      <c r="Z131" s="1128"/>
      <c r="AA131" s="1128"/>
      <c r="AB131" s="1128"/>
      <c r="AC131" s="1128"/>
      <c r="AD131" s="1128"/>
      <c r="AE131" s="1128"/>
      <c r="AF131" s="1128"/>
      <c r="AG131" s="1128"/>
      <c r="AH131" s="1128"/>
      <c r="AI131" s="1128"/>
      <c r="AJ131" s="1128"/>
      <c r="AK131" s="1128"/>
      <c r="AL131" s="1128"/>
      <c r="AM131" s="1128"/>
      <c r="AN131" s="1128"/>
      <c r="AO131" s="1128"/>
      <c r="AP131" s="1128"/>
      <c r="AQ131" s="1128"/>
      <c r="AR131" s="1128"/>
      <c r="AS131" s="1128"/>
      <c r="AT131" s="1128"/>
      <c r="AU131" s="400"/>
      <c r="AV131" s="395"/>
    </row>
    <row r="132" spans="1:48" s="272" customFormat="1" ht="21" customHeight="1">
      <c r="A132" s="405" t="s">
        <v>104</v>
      </c>
      <c r="B132" s="395"/>
      <c r="C132" s="395"/>
      <c r="D132" s="395"/>
      <c r="E132" s="395"/>
      <c r="F132" s="395"/>
      <c r="G132" s="395"/>
      <c r="H132" s="395"/>
      <c r="I132" s="395"/>
      <c r="J132" s="395"/>
      <c r="K132" s="395"/>
      <c r="L132" s="395"/>
      <c r="M132" s="395"/>
      <c r="N132" s="395"/>
      <c r="O132" s="395"/>
      <c r="P132" s="395"/>
      <c r="Q132" s="395"/>
      <c r="R132" s="395"/>
      <c r="S132" s="395"/>
      <c r="T132" s="395"/>
      <c r="U132" s="395"/>
      <c r="V132" s="395"/>
      <c r="W132" s="395"/>
      <c r="X132" s="395"/>
      <c r="Y132" s="395"/>
      <c r="Z132" s="395"/>
      <c r="AA132" s="395"/>
      <c r="AB132" s="395"/>
      <c r="AC132" s="395"/>
      <c r="AD132" s="395"/>
      <c r="AE132" s="395"/>
      <c r="AF132" s="395"/>
      <c r="AG132" s="395"/>
      <c r="AH132" s="395"/>
      <c r="AI132" s="395"/>
      <c r="AJ132" s="395"/>
      <c r="AK132" s="395"/>
      <c r="AL132" s="395"/>
      <c r="AM132" s="395"/>
      <c r="AN132" s="395"/>
      <c r="AO132" s="395"/>
      <c r="AP132" s="395"/>
      <c r="AQ132" s="395"/>
      <c r="AR132" s="395"/>
      <c r="AS132" s="395"/>
      <c r="AT132" s="395"/>
      <c r="AU132" s="400"/>
      <c r="AV132" s="395"/>
    </row>
    <row r="133" spans="1:48" s="272" customFormat="1" ht="21" customHeight="1">
      <c r="A133" s="405"/>
      <c r="B133" s="395"/>
      <c r="C133" s="395"/>
      <c r="D133" s="395"/>
      <c r="E133" s="395"/>
      <c r="F133" s="395"/>
      <c r="G133" s="395"/>
      <c r="H133" s="395"/>
      <c r="I133" s="395"/>
      <c r="J133" s="395"/>
      <c r="K133" s="395"/>
      <c r="L133" s="395"/>
      <c r="M133" s="395"/>
      <c r="N133" s="395"/>
      <c r="O133" s="395"/>
      <c r="P133" s="395"/>
      <c r="Q133" s="395"/>
      <c r="R133" s="395"/>
      <c r="S133" s="395"/>
      <c r="T133" s="395"/>
      <c r="U133" s="395"/>
      <c r="V133" s="395"/>
      <c r="W133" s="395"/>
      <c r="X133" s="395"/>
      <c r="Y133" s="395"/>
      <c r="Z133" s="395"/>
      <c r="AA133" s="395"/>
      <c r="AB133" s="395"/>
      <c r="AC133" s="395"/>
      <c r="AD133" s="395"/>
      <c r="AE133" s="395"/>
      <c r="AF133" s="395"/>
      <c r="AG133" s="395"/>
      <c r="AH133" s="395"/>
      <c r="AI133" s="395"/>
      <c r="AJ133" s="395"/>
      <c r="AK133" s="395"/>
      <c r="AL133" s="395"/>
      <c r="AM133" s="395"/>
      <c r="AN133" s="395"/>
      <c r="AO133" s="395"/>
      <c r="AP133" s="395"/>
      <c r="AQ133" s="395"/>
      <c r="AR133" s="395"/>
      <c r="AS133" s="395"/>
      <c r="AT133" s="395"/>
      <c r="AU133" s="400"/>
      <c r="AV133" s="395"/>
    </row>
    <row r="134" spans="1:48" s="272" customFormat="1" ht="21" customHeight="1">
      <c r="A134" s="401" t="s">
        <v>88</v>
      </c>
      <c r="B134" s="1128" t="s">
        <v>130</v>
      </c>
      <c r="C134" s="1128"/>
      <c r="D134" s="1128"/>
      <c r="E134" s="1128"/>
      <c r="F134" s="1128"/>
      <c r="G134" s="1128"/>
      <c r="H134" s="1128"/>
      <c r="I134" s="1128"/>
      <c r="J134" s="1128"/>
      <c r="K134" s="1128"/>
      <c r="L134" s="1128"/>
      <c r="M134" s="1128"/>
      <c r="N134" s="1128"/>
      <c r="O134" s="1128"/>
      <c r="P134" s="1128"/>
      <c r="Q134" s="1128"/>
      <c r="R134" s="1128"/>
      <c r="S134" s="1128"/>
      <c r="T134" s="1128"/>
      <c r="U134" s="1128"/>
      <c r="V134" s="1128"/>
      <c r="W134" s="1128"/>
      <c r="X134" s="1128"/>
      <c r="Y134" s="1128"/>
      <c r="Z134" s="1128"/>
      <c r="AA134" s="1128"/>
      <c r="AB134" s="1128"/>
      <c r="AC134" s="1128"/>
      <c r="AD134" s="1128"/>
      <c r="AE134" s="1128"/>
      <c r="AF134" s="1128"/>
      <c r="AG134" s="1128"/>
      <c r="AH134" s="1128"/>
      <c r="AI134" s="1128"/>
      <c r="AJ134" s="1128"/>
      <c r="AK134" s="1128"/>
      <c r="AL134" s="1128"/>
      <c r="AM134" s="1128"/>
      <c r="AN134" s="1128"/>
      <c r="AO134" s="1128"/>
      <c r="AP134" s="1128"/>
      <c r="AQ134" s="1128"/>
      <c r="AR134" s="1128"/>
      <c r="AS134" s="1128"/>
      <c r="AT134" s="1128"/>
      <c r="AU134" s="400"/>
      <c r="AV134" s="395"/>
    </row>
    <row r="135" spans="1:48" s="272" customFormat="1" ht="21" customHeight="1">
      <c r="A135" s="401"/>
      <c r="B135" s="1128"/>
      <c r="C135" s="1128"/>
      <c r="D135" s="1128"/>
      <c r="E135" s="1128"/>
      <c r="F135" s="1128"/>
      <c r="G135" s="1128"/>
      <c r="H135" s="1128"/>
      <c r="I135" s="1128"/>
      <c r="J135" s="1128"/>
      <c r="K135" s="1128"/>
      <c r="L135" s="1128"/>
      <c r="M135" s="1128"/>
      <c r="N135" s="1128"/>
      <c r="O135" s="1128"/>
      <c r="P135" s="1128"/>
      <c r="Q135" s="1128"/>
      <c r="R135" s="1128"/>
      <c r="S135" s="1128"/>
      <c r="T135" s="1128"/>
      <c r="U135" s="1128"/>
      <c r="V135" s="1128"/>
      <c r="W135" s="1128"/>
      <c r="X135" s="1128"/>
      <c r="Y135" s="1128"/>
      <c r="Z135" s="1128"/>
      <c r="AA135" s="1128"/>
      <c r="AB135" s="1128"/>
      <c r="AC135" s="1128"/>
      <c r="AD135" s="1128"/>
      <c r="AE135" s="1128"/>
      <c r="AF135" s="1128"/>
      <c r="AG135" s="1128"/>
      <c r="AH135" s="1128"/>
      <c r="AI135" s="1128"/>
      <c r="AJ135" s="1128"/>
      <c r="AK135" s="1128"/>
      <c r="AL135" s="1128"/>
      <c r="AM135" s="1128"/>
      <c r="AN135" s="1128"/>
      <c r="AO135" s="1128"/>
      <c r="AP135" s="1128"/>
      <c r="AQ135" s="1128"/>
      <c r="AR135" s="1128"/>
      <c r="AS135" s="1128"/>
      <c r="AT135" s="1128"/>
      <c r="AU135" s="400"/>
      <c r="AV135" s="395"/>
    </row>
    <row r="136" spans="1:48" s="272" customFormat="1" ht="21" customHeight="1">
      <c r="A136" s="401" t="s">
        <v>89</v>
      </c>
      <c r="B136" s="1128" t="s">
        <v>131</v>
      </c>
      <c r="C136" s="1128"/>
      <c r="D136" s="1128"/>
      <c r="E136" s="1128"/>
      <c r="F136" s="1128"/>
      <c r="G136" s="1128"/>
      <c r="H136" s="1128"/>
      <c r="I136" s="1128"/>
      <c r="J136" s="1128"/>
      <c r="K136" s="1128"/>
      <c r="L136" s="1128"/>
      <c r="M136" s="1128"/>
      <c r="N136" s="1128"/>
      <c r="O136" s="1128"/>
      <c r="P136" s="1128"/>
      <c r="Q136" s="1128"/>
      <c r="R136" s="1128"/>
      <c r="S136" s="1128"/>
      <c r="T136" s="1128"/>
      <c r="U136" s="1128"/>
      <c r="V136" s="1128"/>
      <c r="W136" s="1128"/>
      <c r="X136" s="1128"/>
      <c r="Y136" s="1128"/>
      <c r="Z136" s="1128"/>
      <c r="AA136" s="1128"/>
      <c r="AB136" s="1128"/>
      <c r="AC136" s="1128"/>
      <c r="AD136" s="1128"/>
      <c r="AE136" s="1128"/>
      <c r="AF136" s="1128"/>
      <c r="AG136" s="1128"/>
      <c r="AH136" s="1128"/>
      <c r="AI136" s="1128"/>
      <c r="AJ136" s="1128"/>
      <c r="AK136" s="1128"/>
      <c r="AL136" s="1128"/>
      <c r="AM136" s="1128"/>
      <c r="AN136" s="1128"/>
      <c r="AO136" s="1128"/>
      <c r="AP136" s="1128"/>
      <c r="AQ136" s="1128"/>
      <c r="AR136" s="1128"/>
      <c r="AS136" s="1128"/>
      <c r="AT136" s="1128"/>
      <c r="AU136" s="395"/>
      <c r="AV136" s="395"/>
    </row>
    <row r="137" spans="1:48" s="272" customFormat="1" ht="21" customHeight="1">
      <c r="A137" s="401" t="s">
        <v>90</v>
      </c>
      <c r="B137" s="1128" t="s">
        <v>132</v>
      </c>
      <c r="C137" s="1128"/>
      <c r="D137" s="1128"/>
      <c r="E137" s="1128"/>
      <c r="F137" s="1128"/>
      <c r="G137" s="1128"/>
      <c r="H137" s="1128"/>
      <c r="I137" s="1128"/>
      <c r="J137" s="1128"/>
      <c r="K137" s="1128"/>
      <c r="L137" s="1128"/>
      <c r="M137" s="1128"/>
      <c r="N137" s="1128"/>
      <c r="O137" s="1128"/>
      <c r="P137" s="1128"/>
      <c r="Q137" s="1128"/>
      <c r="R137" s="1128"/>
      <c r="S137" s="1128"/>
      <c r="T137" s="1128"/>
      <c r="U137" s="1128"/>
      <c r="V137" s="1128"/>
      <c r="W137" s="1128"/>
      <c r="X137" s="1128"/>
      <c r="Y137" s="1128"/>
      <c r="Z137" s="1128"/>
      <c r="AA137" s="1128"/>
      <c r="AB137" s="1128"/>
      <c r="AC137" s="1128"/>
      <c r="AD137" s="1128"/>
      <c r="AE137" s="1128"/>
      <c r="AF137" s="1128"/>
      <c r="AG137" s="1128"/>
      <c r="AH137" s="1128"/>
      <c r="AI137" s="1128"/>
      <c r="AJ137" s="1128"/>
      <c r="AK137" s="1128"/>
      <c r="AL137" s="1128"/>
      <c r="AM137" s="1128"/>
      <c r="AN137" s="1128"/>
      <c r="AO137" s="1128"/>
      <c r="AP137" s="1128"/>
      <c r="AQ137" s="1128"/>
      <c r="AR137" s="1128"/>
      <c r="AS137" s="1128"/>
      <c r="AT137" s="1128"/>
      <c r="AU137" s="395"/>
      <c r="AV137" s="230"/>
    </row>
    <row r="138" spans="1:48" s="272" customFormat="1" ht="21" customHeight="1">
      <c r="A138" s="401" t="s">
        <v>91</v>
      </c>
      <c r="B138" s="1140" t="s">
        <v>133</v>
      </c>
      <c r="C138" s="1140"/>
      <c r="D138" s="1140"/>
      <c r="E138" s="1140"/>
      <c r="F138" s="1140"/>
      <c r="G138" s="1140"/>
      <c r="H138" s="1140"/>
      <c r="I138" s="1140"/>
      <c r="J138" s="1140"/>
      <c r="K138" s="1140"/>
      <c r="L138" s="1140"/>
      <c r="M138" s="1140"/>
      <c r="N138" s="1140"/>
      <c r="O138" s="1140"/>
      <c r="P138" s="1140"/>
      <c r="Q138" s="1140"/>
      <c r="R138" s="1140"/>
      <c r="S138" s="1140"/>
      <c r="T138" s="1140"/>
      <c r="U138" s="1140"/>
      <c r="V138" s="1140"/>
      <c r="W138" s="1140"/>
      <c r="X138" s="1140"/>
      <c r="Y138" s="1140"/>
      <c r="Z138" s="1140"/>
      <c r="AA138" s="1140"/>
      <c r="AB138" s="1140"/>
      <c r="AC138" s="1140"/>
      <c r="AD138" s="1140"/>
      <c r="AE138" s="1140"/>
      <c r="AF138" s="1140"/>
      <c r="AG138" s="1140"/>
      <c r="AH138" s="1140"/>
      <c r="AI138" s="1140"/>
      <c r="AJ138" s="1140"/>
      <c r="AK138" s="1140"/>
      <c r="AL138" s="1140"/>
      <c r="AM138" s="1140"/>
      <c r="AN138" s="1140"/>
      <c r="AO138" s="1140"/>
      <c r="AP138" s="1140"/>
      <c r="AQ138" s="1140"/>
      <c r="AR138" s="1140"/>
      <c r="AS138" s="1140"/>
      <c r="AT138" s="1140"/>
      <c r="AU138" s="400"/>
      <c r="AV138" s="395"/>
    </row>
    <row r="139" spans="1:48" s="272" customFormat="1" ht="21" customHeight="1">
      <c r="A139" s="234"/>
      <c r="B139" s="265"/>
      <c r="C139" s="265"/>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c r="AN139" s="265"/>
      <c r="AO139" s="265"/>
      <c r="AP139" s="265"/>
      <c r="AQ139" s="265"/>
      <c r="AR139" s="265"/>
      <c r="AS139" s="265"/>
      <c r="AT139" s="265"/>
      <c r="AU139" s="400"/>
      <c r="AV139" s="395"/>
    </row>
    <row r="140" spans="1:48" ht="21" customHeight="1"/>
    <row r="141" spans="1:48" ht="21" customHeight="1"/>
    <row r="142" spans="1:48" ht="21" customHeight="1"/>
    <row r="143" spans="1:48" ht="21" customHeight="1">
      <c r="A143" s="234"/>
      <c r="B143" s="406"/>
      <c r="C143" s="265"/>
      <c r="D143" s="265"/>
      <c r="E143" s="265"/>
      <c r="F143" s="265"/>
      <c r="G143" s="265"/>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c r="AD143" s="265"/>
      <c r="AE143" s="265"/>
      <c r="AF143" s="265"/>
      <c r="AG143" s="265"/>
      <c r="AH143" s="265"/>
      <c r="AI143" s="265"/>
      <c r="AJ143" s="265"/>
      <c r="AK143" s="265"/>
      <c r="AL143" s="265"/>
      <c r="AM143" s="265"/>
      <c r="AN143" s="265"/>
      <c r="AO143" s="265"/>
      <c r="AP143" s="265"/>
      <c r="AQ143" s="265"/>
      <c r="AR143" s="265"/>
      <c r="AS143" s="265"/>
      <c r="AT143" s="265"/>
    </row>
    <row r="144" spans="1:48" ht="21" customHeight="1"/>
    <row r="145" spans="2:2" ht="21" customHeight="1"/>
    <row r="146" spans="2:2" ht="21" customHeight="1"/>
    <row r="147" spans="2:2" ht="21" customHeight="1"/>
    <row r="148" spans="2:2" ht="21" customHeight="1">
      <c r="B148" s="230" t="s">
        <v>74</v>
      </c>
    </row>
    <row r="149" spans="2:2" ht="21" customHeight="1"/>
    <row r="150" spans="2:2" ht="21" customHeight="1"/>
    <row r="151" spans="2:2" ht="21" customHeight="1"/>
    <row r="152" spans="2:2" ht="21" customHeight="1"/>
    <row r="153" spans="2:2" ht="21" customHeight="1"/>
    <row r="154" spans="2:2" ht="21" customHeight="1"/>
    <row r="155" spans="2:2" ht="21" customHeight="1"/>
    <row r="156" spans="2:2" ht="21" customHeight="1"/>
    <row r="157" spans="2:2" ht="21" customHeight="1"/>
    <row r="158" spans="2:2" ht="21" customHeight="1"/>
    <row r="159" spans="2:2" ht="21" customHeight="1"/>
    <row r="160" spans="2:2"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sheetData>
  <mergeCells count="172">
    <mergeCell ref="B127:AT131"/>
    <mergeCell ref="B134:AT135"/>
    <mergeCell ref="B136:AT136"/>
    <mergeCell ref="B137:AT137"/>
    <mergeCell ref="B138:AT138"/>
    <mergeCell ref="B116:C116"/>
    <mergeCell ref="D116:AT117"/>
    <mergeCell ref="B118:AT121"/>
    <mergeCell ref="B122:AT123"/>
    <mergeCell ref="B124:AT125"/>
    <mergeCell ref="B126:AT126"/>
    <mergeCell ref="B108:AT111"/>
    <mergeCell ref="B112:C112"/>
    <mergeCell ref="D112:AT113"/>
    <mergeCell ref="B114:C114"/>
    <mergeCell ref="D114:AT114"/>
    <mergeCell ref="B115:C115"/>
    <mergeCell ref="D115:AT115"/>
    <mergeCell ref="AX96:AZ96"/>
    <mergeCell ref="AX97:AZ97"/>
    <mergeCell ref="B101:AT102"/>
    <mergeCell ref="B103:AT103"/>
    <mergeCell ref="B106:AT106"/>
    <mergeCell ref="B107:AT107"/>
    <mergeCell ref="A89:F89"/>
    <mergeCell ref="G89:M89"/>
    <mergeCell ref="N89:T89"/>
    <mergeCell ref="U89:AA89"/>
    <mergeCell ref="A90:AQ95"/>
    <mergeCell ref="A96:AT96"/>
    <mergeCell ref="A86:F87"/>
    <mergeCell ref="G86:M87"/>
    <mergeCell ref="N86:T87"/>
    <mergeCell ref="U86:AA87"/>
    <mergeCell ref="A88:F88"/>
    <mergeCell ref="G88:M88"/>
    <mergeCell ref="N88:T88"/>
    <mergeCell ref="U88:AA88"/>
    <mergeCell ref="A77:G79"/>
    <mergeCell ref="H77:M77"/>
    <mergeCell ref="N77:S77"/>
    <mergeCell ref="T77:Y79"/>
    <mergeCell ref="Z77:AK78"/>
    <mergeCell ref="H78:M78"/>
    <mergeCell ref="A82:G83"/>
    <mergeCell ref="H82:M82"/>
    <mergeCell ref="N82:S83"/>
    <mergeCell ref="T82:Y83"/>
    <mergeCell ref="Z82:AE83"/>
    <mergeCell ref="AF82:AK83"/>
    <mergeCell ref="H83:M83"/>
    <mergeCell ref="N78:S78"/>
    <mergeCell ref="H79:M79"/>
    <mergeCell ref="N79:S79"/>
    <mergeCell ref="Z79:AK79"/>
    <mergeCell ref="A80:G81"/>
    <mergeCell ref="H80:M80"/>
    <mergeCell ref="N80:Y80"/>
    <mergeCell ref="Z80:AK81"/>
    <mergeCell ref="H81:M81"/>
    <mergeCell ref="N81:Y81"/>
    <mergeCell ref="AX66:AZ66"/>
    <mergeCell ref="AL67:AS67"/>
    <mergeCell ref="AL68:AR69"/>
    <mergeCell ref="AS68:AS69"/>
    <mergeCell ref="AL70:AR70"/>
    <mergeCell ref="A74:G76"/>
    <mergeCell ref="H74:M76"/>
    <mergeCell ref="N74:AK74"/>
    <mergeCell ref="N75:Y75"/>
    <mergeCell ref="Z75:AK75"/>
    <mergeCell ref="A42:A71"/>
    <mergeCell ref="D45:J45"/>
    <mergeCell ref="L45:R45"/>
    <mergeCell ref="T45:Y45"/>
    <mergeCell ref="N76:S76"/>
    <mergeCell ref="T76:Y76"/>
    <mergeCell ref="Z76:AE76"/>
    <mergeCell ref="AF76:AK76"/>
    <mergeCell ref="D63:I63"/>
    <mergeCell ref="L63:Q63"/>
    <mergeCell ref="T63:Y63"/>
    <mergeCell ref="AB63:AG63"/>
    <mergeCell ref="T64:Y64"/>
    <mergeCell ref="L66:M66"/>
    <mergeCell ref="D58:I58"/>
    <mergeCell ref="L58:Q58"/>
    <mergeCell ref="T58:Y58"/>
    <mergeCell ref="AB58:AG58"/>
    <mergeCell ref="D62:J62"/>
    <mergeCell ref="L62:R62"/>
    <mergeCell ref="AB62:AG62"/>
    <mergeCell ref="AB53:AG53"/>
    <mergeCell ref="D54:I54"/>
    <mergeCell ref="L54:Q54"/>
    <mergeCell ref="T54:Y54"/>
    <mergeCell ref="AB54:AG54"/>
    <mergeCell ref="D57:J57"/>
    <mergeCell ref="L57:R57"/>
    <mergeCell ref="T57:Y57"/>
    <mergeCell ref="AB57:AG57"/>
    <mergeCell ref="D53:J53"/>
    <mergeCell ref="L53:R53"/>
    <mergeCell ref="T53:Y53"/>
    <mergeCell ref="AB46:AG46"/>
    <mergeCell ref="D49:J49"/>
    <mergeCell ref="L49:R49"/>
    <mergeCell ref="T49:Y49"/>
    <mergeCell ref="AL49:AQ49"/>
    <mergeCell ref="D50:I50"/>
    <mergeCell ref="L50:Q50"/>
    <mergeCell ref="T50:Y50"/>
    <mergeCell ref="AB50:AG50"/>
    <mergeCell ref="AL50:AQ50"/>
    <mergeCell ref="D46:I46"/>
    <mergeCell ref="L46:Q46"/>
    <mergeCell ref="T46:Y46"/>
    <mergeCell ref="U37:Z37"/>
    <mergeCell ref="AL40:AM40"/>
    <mergeCell ref="AN40:AO40"/>
    <mergeCell ref="AP40:AQ40"/>
    <mergeCell ref="AR40:AS40"/>
    <mergeCell ref="AX41:AZ41"/>
    <mergeCell ref="E35:J35"/>
    <mergeCell ref="M35:R35"/>
    <mergeCell ref="U35:AA35"/>
    <mergeCell ref="E36:J36"/>
    <mergeCell ref="M36:R36"/>
    <mergeCell ref="U36:Z36"/>
    <mergeCell ref="AX27:AZ27"/>
    <mergeCell ref="E30:K30"/>
    <mergeCell ref="M30:R30"/>
    <mergeCell ref="U30:AA30"/>
    <mergeCell ref="E31:J31"/>
    <mergeCell ref="M31:R31"/>
    <mergeCell ref="U31:Z31"/>
    <mergeCell ref="E25:J25"/>
    <mergeCell ref="M25:R25"/>
    <mergeCell ref="U25:Z25"/>
    <mergeCell ref="E26:J26"/>
    <mergeCell ref="M26:R26"/>
    <mergeCell ref="U26:Z26"/>
    <mergeCell ref="A11:A26"/>
    <mergeCell ref="M11:R11"/>
    <mergeCell ref="AC11:AH11"/>
    <mergeCell ref="AK11:AP11"/>
    <mergeCell ref="E12:J12"/>
    <mergeCell ref="M12:R12"/>
    <mergeCell ref="F20:K20"/>
    <mergeCell ref="N20:S20"/>
    <mergeCell ref="V20:AA20"/>
    <mergeCell ref="F21:K21"/>
    <mergeCell ref="N21:S21"/>
    <mergeCell ref="V21:AA21"/>
    <mergeCell ref="U12:Z12"/>
    <mergeCell ref="AC12:AH12"/>
    <mergeCell ref="AK12:AP12"/>
    <mergeCell ref="N16:S16"/>
    <mergeCell ref="V16:AA16"/>
    <mergeCell ref="F17:K17"/>
    <mergeCell ref="N17:S17"/>
    <mergeCell ref="V17:AA17"/>
    <mergeCell ref="AO1:AT1"/>
    <mergeCell ref="AL3:AM3"/>
    <mergeCell ref="AN3:AO3"/>
    <mergeCell ref="AP3:AQ3"/>
    <mergeCell ref="AR3:AS3"/>
    <mergeCell ref="A5:AT5"/>
    <mergeCell ref="B7:I7"/>
    <mergeCell ref="J7:W7"/>
    <mergeCell ref="Y7:AD7"/>
    <mergeCell ref="AE7:AT7"/>
  </mergeCells>
  <phoneticPr fontId="33"/>
  <dataValidations count="4">
    <dataValidation type="list" allowBlank="1" showInputMessage="1" showErrorMessage="1" sqref="T58:Y58" xr:uid="{9B6AE1F6-3A7E-4844-A84B-B713E94E6118}">
      <formula1>$AV$56:$AV$58</formula1>
    </dataValidation>
    <dataValidation type="list" allowBlank="1" showInputMessage="1" showErrorMessage="1" sqref="T54:Y54" xr:uid="{5D3682A2-2118-46AA-AC73-8858692AA867}">
      <formula1>$AV$52:$AV$55</formula1>
    </dataValidation>
    <dataValidation type="list" allowBlank="1" showInputMessage="1" showErrorMessage="1" sqref="T50:Y50" xr:uid="{792A7158-F152-4023-BCCD-D157D706E52E}">
      <formula1>$AV$49:$AV$51</formula1>
    </dataValidation>
    <dataValidation type="list" allowBlank="1" showInputMessage="1" showErrorMessage="1" sqref="WQW983046:WQX983047 WHA983046:WHB983047 VXE983046:VXF983047 VNI983046:VNJ983047 VDM983046:VDN983047 UTQ983046:UTR983047 UJU983046:UJV983047 TZY983046:TZZ983047 TQC983046:TQD983047 TGG983046:TGH983047 SWK983046:SWL983047 SMO983046:SMP983047 SCS983046:SCT983047 RSW983046:RSX983047 RJA983046:RJB983047 QZE983046:QZF983047 QPI983046:QPJ983047 QFM983046:QFN983047 PVQ983046:PVR983047 PLU983046:PLV983047 PBY983046:PBZ983047 OSC983046:OSD983047 OIG983046:OIH983047 NYK983046:NYL983047 NOO983046:NOP983047 NES983046:NET983047 MUW983046:MUX983047 MLA983046:MLB983047 MBE983046:MBF983047 LRI983046:LRJ983047 LHM983046:LHN983047 KXQ983046:KXR983047 KNU983046:KNV983047 KDY983046:KDZ983047 JUC983046:JUD983047 JKG983046:JKH983047 JAK983046:JAL983047 IQO983046:IQP983047 IGS983046:IGT983047 HWW983046:HWX983047 HNA983046:HNB983047 HDE983046:HDF983047 GTI983046:GTJ983047 GJM983046:GJN983047 FZQ983046:FZR983047 FPU983046:FPV983047 FFY983046:FFZ983047 EWC983046:EWD983047 EMG983046:EMH983047 ECK983046:ECL983047 DSO983046:DSP983047 DIS983046:DIT983047 CYW983046:CYX983047 CPA983046:CPB983047 CFE983046:CFF983047 BVI983046:BVJ983047 BLM983046:BLN983047 BBQ983046:BBR983047 ARU983046:ARV983047 AHY983046:AHZ983047 YC983046:YD983047 OG983046:OH983047 EK983046:EL983047 WQW917510:WQX917511 WHA917510:WHB917511 VXE917510:VXF917511 VNI917510:VNJ917511 VDM917510:VDN917511 UTQ917510:UTR917511 UJU917510:UJV917511 TZY917510:TZZ917511 TQC917510:TQD917511 TGG917510:TGH917511 SWK917510:SWL917511 SMO917510:SMP917511 SCS917510:SCT917511 RSW917510:RSX917511 RJA917510:RJB917511 QZE917510:QZF917511 QPI917510:QPJ917511 QFM917510:QFN917511 PVQ917510:PVR917511 PLU917510:PLV917511 PBY917510:PBZ917511 OSC917510:OSD917511 OIG917510:OIH917511 NYK917510:NYL917511 NOO917510:NOP917511 NES917510:NET917511 MUW917510:MUX917511 MLA917510:MLB917511 MBE917510:MBF917511 LRI917510:LRJ917511 LHM917510:LHN917511 KXQ917510:KXR917511 KNU917510:KNV917511 KDY917510:KDZ917511 JUC917510:JUD917511 JKG917510:JKH917511 JAK917510:JAL917511 IQO917510:IQP917511 IGS917510:IGT917511 HWW917510:HWX917511 HNA917510:HNB917511 HDE917510:HDF917511 GTI917510:GTJ917511 GJM917510:GJN917511 FZQ917510:FZR917511 FPU917510:FPV917511 FFY917510:FFZ917511 EWC917510:EWD917511 EMG917510:EMH917511 ECK917510:ECL917511 DSO917510:DSP917511 DIS917510:DIT917511 CYW917510:CYX917511 CPA917510:CPB917511 CFE917510:CFF917511 BVI917510:BVJ917511 BLM917510:BLN917511 BBQ917510:BBR917511 ARU917510:ARV917511 AHY917510:AHZ917511 YC917510:YD917511 OG917510:OH917511 EK917510:EL917511 WQW851974:WQX851975 WHA851974:WHB851975 VXE851974:VXF851975 VNI851974:VNJ851975 VDM851974:VDN851975 UTQ851974:UTR851975 UJU851974:UJV851975 TZY851974:TZZ851975 TQC851974:TQD851975 TGG851974:TGH851975 SWK851974:SWL851975 SMO851974:SMP851975 SCS851974:SCT851975 RSW851974:RSX851975 RJA851974:RJB851975 QZE851974:QZF851975 QPI851974:QPJ851975 QFM851974:QFN851975 PVQ851974:PVR851975 PLU851974:PLV851975 PBY851974:PBZ851975 OSC851974:OSD851975 OIG851974:OIH851975 NYK851974:NYL851975 NOO851974:NOP851975 NES851974:NET851975 MUW851974:MUX851975 MLA851974:MLB851975 MBE851974:MBF851975 LRI851974:LRJ851975 LHM851974:LHN851975 KXQ851974:KXR851975 KNU851974:KNV851975 KDY851974:KDZ851975 JUC851974:JUD851975 JKG851974:JKH851975 JAK851974:JAL851975 IQO851974:IQP851975 IGS851974:IGT851975 HWW851974:HWX851975 HNA851974:HNB851975 HDE851974:HDF851975 GTI851974:GTJ851975 GJM851974:GJN851975 FZQ851974:FZR851975 FPU851974:FPV851975 FFY851974:FFZ851975 EWC851974:EWD851975 EMG851974:EMH851975 ECK851974:ECL851975 DSO851974:DSP851975 DIS851974:DIT851975 CYW851974:CYX851975 CPA851974:CPB851975 CFE851974:CFF851975 BVI851974:BVJ851975 BLM851974:BLN851975 BBQ851974:BBR851975 ARU851974:ARV851975 AHY851974:AHZ851975 YC851974:YD851975 OG851974:OH851975 EK851974:EL851975 WQW786438:WQX786439 WHA786438:WHB786439 VXE786438:VXF786439 VNI786438:VNJ786439 VDM786438:VDN786439 UTQ786438:UTR786439 UJU786438:UJV786439 TZY786438:TZZ786439 TQC786438:TQD786439 TGG786438:TGH786439 SWK786438:SWL786439 SMO786438:SMP786439 SCS786438:SCT786439 RSW786438:RSX786439 RJA786438:RJB786439 QZE786438:QZF786439 QPI786438:QPJ786439 QFM786438:QFN786439 PVQ786438:PVR786439 PLU786438:PLV786439 PBY786438:PBZ786439 OSC786438:OSD786439 OIG786438:OIH786439 NYK786438:NYL786439 NOO786438:NOP786439 NES786438:NET786439 MUW786438:MUX786439 MLA786438:MLB786439 MBE786438:MBF786439 LRI786438:LRJ786439 LHM786438:LHN786439 KXQ786438:KXR786439 KNU786438:KNV786439 KDY786438:KDZ786439 JUC786438:JUD786439 JKG786438:JKH786439 JAK786438:JAL786439 IQO786438:IQP786439 IGS786438:IGT786439 HWW786438:HWX786439 HNA786438:HNB786439 HDE786438:HDF786439 GTI786438:GTJ786439 GJM786438:GJN786439 FZQ786438:FZR786439 FPU786438:FPV786439 FFY786438:FFZ786439 EWC786438:EWD786439 EMG786438:EMH786439 ECK786438:ECL786439 DSO786438:DSP786439 DIS786438:DIT786439 CYW786438:CYX786439 CPA786438:CPB786439 CFE786438:CFF786439 BVI786438:BVJ786439 BLM786438:BLN786439 BBQ786438:BBR786439 ARU786438:ARV786439 AHY786438:AHZ786439 YC786438:YD786439 OG786438:OH786439 EK786438:EL786439 WQW720902:WQX720903 WHA720902:WHB720903 VXE720902:VXF720903 VNI720902:VNJ720903 VDM720902:VDN720903 UTQ720902:UTR720903 UJU720902:UJV720903 TZY720902:TZZ720903 TQC720902:TQD720903 TGG720902:TGH720903 SWK720902:SWL720903 SMO720902:SMP720903 SCS720902:SCT720903 RSW720902:RSX720903 RJA720902:RJB720903 QZE720902:QZF720903 QPI720902:QPJ720903 QFM720902:QFN720903 PVQ720902:PVR720903 PLU720902:PLV720903 PBY720902:PBZ720903 OSC720902:OSD720903 OIG720902:OIH720903 NYK720902:NYL720903 NOO720902:NOP720903 NES720902:NET720903 MUW720902:MUX720903 MLA720902:MLB720903 MBE720902:MBF720903 LRI720902:LRJ720903 LHM720902:LHN720903 KXQ720902:KXR720903 KNU720902:KNV720903 KDY720902:KDZ720903 JUC720902:JUD720903 JKG720902:JKH720903 JAK720902:JAL720903 IQO720902:IQP720903 IGS720902:IGT720903 HWW720902:HWX720903 HNA720902:HNB720903 HDE720902:HDF720903 GTI720902:GTJ720903 GJM720902:GJN720903 FZQ720902:FZR720903 FPU720902:FPV720903 FFY720902:FFZ720903 EWC720902:EWD720903 EMG720902:EMH720903 ECK720902:ECL720903 DSO720902:DSP720903 DIS720902:DIT720903 CYW720902:CYX720903 CPA720902:CPB720903 CFE720902:CFF720903 BVI720902:BVJ720903 BLM720902:BLN720903 BBQ720902:BBR720903 ARU720902:ARV720903 AHY720902:AHZ720903 YC720902:YD720903 OG720902:OH720903 EK720902:EL720903 WQW655366:WQX655367 WHA655366:WHB655367 VXE655366:VXF655367 VNI655366:VNJ655367 VDM655366:VDN655367 UTQ655366:UTR655367 UJU655366:UJV655367 TZY655366:TZZ655367 TQC655366:TQD655367 TGG655366:TGH655367 SWK655366:SWL655367 SMO655366:SMP655367 SCS655366:SCT655367 RSW655366:RSX655367 RJA655366:RJB655367 QZE655366:QZF655367 QPI655366:QPJ655367 QFM655366:QFN655367 PVQ655366:PVR655367 PLU655366:PLV655367 PBY655366:PBZ655367 OSC655366:OSD655367 OIG655366:OIH655367 NYK655366:NYL655367 NOO655366:NOP655367 NES655366:NET655367 MUW655366:MUX655367 MLA655366:MLB655367 MBE655366:MBF655367 LRI655366:LRJ655367 LHM655366:LHN655367 KXQ655366:KXR655367 KNU655366:KNV655367 KDY655366:KDZ655367 JUC655366:JUD655367 JKG655366:JKH655367 JAK655366:JAL655367 IQO655366:IQP655367 IGS655366:IGT655367 HWW655366:HWX655367 HNA655366:HNB655367 HDE655366:HDF655367 GTI655366:GTJ655367 GJM655366:GJN655367 FZQ655366:FZR655367 FPU655366:FPV655367 FFY655366:FFZ655367 EWC655366:EWD655367 EMG655366:EMH655367 ECK655366:ECL655367 DSO655366:DSP655367 DIS655366:DIT655367 CYW655366:CYX655367 CPA655366:CPB655367 CFE655366:CFF655367 BVI655366:BVJ655367 BLM655366:BLN655367 BBQ655366:BBR655367 ARU655366:ARV655367 AHY655366:AHZ655367 YC655366:YD655367 OG655366:OH655367 EK655366:EL655367 WQW589830:WQX589831 WHA589830:WHB589831 VXE589830:VXF589831 VNI589830:VNJ589831 VDM589830:VDN589831 UTQ589830:UTR589831 UJU589830:UJV589831 TZY589830:TZZ589831 TQC589830:TQD589831 TGG589830:TGH589831 SWK589830:SWL589831 SMO589830:SMP589831 SCS589830:SCT589831 RSW589830:RSX589831 RJA589830:RJB589831 QZE589830:QZF589831 QPI589830:QPJ589831 QFM589830:QFN589831 PVQ589830:PVR589831 PLU589830:PLV589831 PBY589830:PBZ589831 OSC589830:OSD589831 OIG589830:OIH589831 NYK589830:NYL589831 NOO589830:NOP589831 NES589830:NET589831 MUW589830:MUX589831 MLA589830:MLB589831 MBE589830:MBF589831 LRI589830:LRJ589831 LHM589830:LHN589831 KXQ589830:KXR589831 KNU589830:KNV589831 KDY589830:KDZ589831 JUC589830:JUD589831 JKG589830:JKH589831 JAK589830:JAL589831 IQO589830:IQP589831 IGS589830:IGT589831 HWW589830:HWX589831 HNA589830:HNB589831 HDE589830:HDF589831 GTI589830:GTJ589831 GJM589830:GJN589831 FZQ589830:FZR589831 FPU589830:FPV589831 FFY589830:FFZ589831 EWC589830:EWD589831 EMG589830:EMH589831 ECK589830:ECL589831 DSO589830:DSP589831 DIS589830:DIT589831 CYW589830:CYX589831 CPA589830:CPB589831 CFE589830:CFF589831 BVI589830:BVJ589831 BLM589830:BLN589831 BBQ589830:BBR589831 ARU589830:ARV589831 AHY589830:AHZ589831 YC589830:YD589831 OG589830:OH589831 EK589830:EL589831 WQW524294:WQX524295 WHA524294:WHB524295 VXE524294:VXF524295 VNI524294:VNJ524295 VDM524294:VDN524295 UTQ524294:UTR524295 UJU524294:UJV524295 TZY524294:TZZ524295 TQC524294:TQD524295 TGG524294:TGH524295 SWK524294:SWL524295 SMO524294:SMP524295 SCS524294:SCT524295 RSW524294:RSX524295 RJA524294:RJB524295 QZE524294:QZF524295 QPI524294:QPJ524295 QFM524294:QFN524295 PVQ524294:PVR524295 PLU524294:PLV524295 PBY524294:PBZ524295 OSC524294:OSD524295 OIG524294:OIH524295 NYK524294:NYL524295 NOO524294:NOP524295 NES524294:NET524295 MUW524294:MUX524295 MLA524294:MLB524295 MBE524294:MBF524295 LRI524294:LRJ524295 LHM524294:LHN524295 KXQ524294:KXR524295 KNU524294:KNV524295 KDY524294:KDZ524295 JUC524294:JUD524295 JKG524294:JKH524295 JAK524294:JAL524295 IQO524294:IQP524295 IGS524294:IGT524295 HWW524294:HWX524295 HNA524294:HNB524295 HDE524294:HDF524295 GTI524294:GTJ524295 GJM524294:GJN524295 FZQ524294:FZR524295 FPU524294:FPV524295 FFY524294:FFZ524295 EWC524294:EWD524295 EMG524294:EMH524295 ECK524294:ECL524295 DSO524294:DSP524295 DIS524294:DIT524295 CYW524294:CYX524295 CPA524294:CPB524295 CFE524294:CFF524295 BVI524294:BVJ524295 BLM524294:BLN524295 BBQ524294:BBR524295 ARU524294:ARV524295 AHY524294:AHZ524295 YC524294:YD524295 OG524294:OH524295 EK524294:EL524295 WQW458758:WQX458759 WHA458758:WHB458759 VXE458758:VXF458759 VNI458758:VNJ458759 VDM458758:VDN458759 UTQ458758:UTR458759 UJU458758:UJV458759 TZY458758:TZZ458759 TQC458758:TQD458759 TGG458758:TGH458759 SWK458758:SWL458759 SMO458758:SMP458759 SCS458758:SCT458759 RSW458758:RSX458759 RJA458758:RJB458759 QZE458758:QZF458759 QPI458758:QPJ458759 QFM458758:QFN458759 PVQ458758:PVR458759 PLU458758:PLV458759 PBY458758:PBZ458759 OSC458758:OSD458759 OIG458758:OIH458759 NYK458758:NYL458759 NOO458758:NOP458759 NES458758:NET458759 MUW458758:MUX458759 MLA458758:MLB458759 MBE458758:MBF458759 LRI458758:LRJ458759 LHM458758:LHN458759 KXQ458758:KXR458759 KNU458758:KNV458759 KDY458758:KDZ458759 JUC458758:JUD458759 JKG458758:JKH458759 JAK458758:JAL458759 IQO458758:IQP458759 IGS458758:IGT458759 HWW458758:HWX458759 HNA458758:HNB458759 HDE458758:HDF458759 GTI458758:GTJ458759 GJM458758:GJN458759 FZQ458758:FZR458759 FPU458758:FPV458759 FFY458758:FFZ458759 EWC458758:EWD458759 EMG458758:EMH458759 ECK458758:ECL458759 DSO458758:DSP458759 DIS458758:DIT458759 CYW458758:CYX458759 CPA458758:CPB458759 CFE458758:CFF458759 BVI458758:BVJ458759 BLM458758:BLN458759 BBQ458758:BBR458759 ARU458758:ARV458759 AHY458758:AHZ458759 YC458758:YD458759 OG458758:OH458759 EK458758:EL458759 WQW393222:WQX393223 WHA393222:WHB393223 VXE393222:VXF393223 VNI393222:VNJ393223 VDM393222:VDN393223 UTQ393222:UTR393223 UJU393222:UJV393223 TZY393222:TZZ393223 TQC393222:TQD393223 TGG393222:TGH393223 SWK393222:SWL393223 SMO393222:SMP393223 SCS393222:SCT393223 RSW393222:RSX393223 RJA393222:RJB393223 QZE393222:QZF393223 QPI393222:QPJ393223 QFM393222:QFN393223 PVQ393222:PVR393223 PLU393222:PLV393223 PBY393222:PBZ393223 OSC393222:OSD393223 OIG393222:OIH393223 NYK393222:NYL393223 NOO393222:NOP393223 NES393222:NET393223 MUW393222:MUX393223 MLA393222:MLB393223 MBE393222:MBF393223 LRI393222:LRJ393223 LHM393222:LHN393223 KXQ393222:KXR393223 KNU393222:KNV393223 KDY393222:KDZ393223 JUC393222:JUD393223 JKG393222:JKH393223 JAK393222:JAL393223 IQO393222:IQP393223 IGS393222:IGT393223 HWW393222:HWX393223 HNA393222:HNB393223 HDE393222:HDF393223 GTI393222:GTJ393223 GJM393222:GJN393223 FZQ393222:FZR393223 FPU393222:FPV393223 FFY393222:FFZ393223 EWC393222:EWD393223 EMG393222:EMH393223 ECK393222:ECL393223 DSO393222:DSP393223 DIS393222:DIT393223 CYW393222:CYX393223 CPA393222:CPB393223 CFE393222:CFF393223 BVI393222:BVJ393223 BLM393222:BLN393223 BBQ393222:BBR393223 ARU393222:ARV393223 AHY393222:AHZ393223 YC393222:YD393223 OG393222:OH393223 EK393222:EL393223 WQW327686:WQX327687 WHA327686:WHB327687 VXE327686:VXF327687 VNI327686:VNJ327687 VDM327686:VDN327687 UTQ327686:UTR327687 UJU327686:UJV327687 TZY327686:TZZ327687 TQC327686:TQD327687 TGG327686:TGH327687 SWK327686:SWL327687 SMO327686:SMP327687 SCS327686:SCT327687 RSW327686:RSX327687 RJA327686:RJB327687 QZE327686:QZF327687 QPI327686:QPJ327687 QFM327686:QFN327687 PVQ327686:PVR327687 PLU327686:PLV327687 PBY327686:PBZ327687 OSC327686:OSD327687 OIG327686:OIH327687 NYK327686:NYL327687 NOO327686:NOP327687 NES327686:NET327687 MUW327686:MUX327687 MLA327686:MLB327687 MBE327686:MBF327687 LRI327686:LRJ327687 LHM327686:LHN327687 KXQ327686:KXR327687 KNU327686:KNV327687 KDY327686:KDZ327687 JUC327686:JUD327687 JKG327686:JKH327687 JAK327686:JAL327687 IQO327686:IQP327687 IGS327686:IGT327687 HWW327686:HWX327687 HNA327686:HNB327687 HDE327686:HDF327687 GTI327686:GTJ327687 GJM327686:GJN327687 FZQ327686:FZR327687 FPU327686:FPV327687 FFY327686:FFZ327687 EWC327686:EWD327687 EMG327686:EMH327687 ECK327686:ECL327687 DSO327686:DSP327687 DIS327686:DIT327687 CYW327686:CYX327687 CPA327686:CPB327687 CFE327686:CFF327687 BVI327686:BVJ327687 BLM327686:BLN327687 BBQ327686:BBR327687 ARU327686:ARV327687 AHY327686:AHZ327687 YC327686:YD327687 OG327686:OH327687 EK327686:EL327687 WQW262150:WQX262151 WHA262150:WHB262151 VXE262150:VXF262151 VNI262150:VNJ262151 VDM262150:VDN262151 UTQ262150:UTR262151 UJU262150:UJV262151 TZY262150:TZZ262151 TQC262150:TQD262151 TGG262150:TGH262151 SWK262150:SWL262151 SMO262150:SMP262151 SCS262150:SCT262151 RSW262150:RSX262151 RJA262150:RJB262151 QZE262150:QZF262151 QPI262150:QPJ262151 QFM262150:QFN262151 PVQ262150:PVR262151 PLU262150:PLV262151 PBY262150:PBZ262151 OSC262150:OSD262151 OIG262150:OIH262151 NYK262150:NYL262151 NOO262150:NOP262151 NES262150:NET262151 MUW262150:MUX262151 MLA262150:MLB262151 MBE262150:MBF262151 LRI262150:LRJ262151 LHM262150:LHN262151 KXQ262150:KXR262151 KNU262150:KNV262151 KDY262150:KDZ262151 JUC262150:JUD262151 JKG262150:JKH262151 JAK262150:JAL262151 IQO262150:IQP262151 IGS262150:IGT262151 HWW262150:HWX262151 HNA262150:HNB262151 HDE262150:HDF262151 GTI262150:GTJ262151 GJM262150:GJN262151 FZQ262150:FZR262151 FPU262150:FPV262151 FFY262150:FFZ262151 EWC262150:EWD262151 EMG262150:EMH262151 ECK262150:ECL262151 DSO262150:DSP262151 DIS262150:DIT262151 CYW262150:CYX262151 CPA262150:CPB262151 CFE262150:CFF262151 BVI262150:BVJ262151 BLM262150:BLN262151 BBQ262150:BBR262151 ARU262150:ARV262151 AHY262150:AHZ262151 YC262150:YD262151 OG262150:OH262151 EK262150:EL262151 WQW196614:WQX196615 WHA196614:WHB196615 VXE196614:VXF196615 VNI196614:VNJ196615 VDM196614:VDN196615 UTQ196614:UTR196615 UJU196614:UJV196615 TZY196614:TZZ196615 TQC196614:TQD196615 TGG196614:TGH196615 SWK196614:SWL196615 SMO196614:SMP196615 SCS196614:SCT196615 RSW196614:RSX196615 RJA196614:RJB196615 QZE196614:QZF196615 QPI196614:QPJ196615 QFM196614:QFN196615 PVQ196614:PVR196615 PLU196614:PLV196615 PBY196614:PBZ196615 OSC196614:OSD196615 OIG196614:OIH196615 NYK196614:NYL196615 NOO196614:NOP196615 NES196614:NET196615 MUW196614:MUX196615 MLA196614:MLB196615 MBE196614:MBF196615 LRI196614:LRJ196615 LHM196614:LHN196615 KXQ196614:KXR196615 KNU196614:KNV196615 KDY196614:KDZ196615 JUC196614:JUD196615 JKG196614:JKH196615 JAK196614:JAL196615 IQO196614:IQP196615 IGS196614:IGT196615 HWW196614:HWX196615 HNA196614:HNB196615 HDE196614:HDF196615 GTI196614:GTJ196615 GJM196614:GJN196615 FZQ196614:FZR196615 FPU196614:FPV196615 FFY196614:FFZ196615 EWC196614:EWD196615 EMG196614:EMH196615 ECK196614:ECL196615 DSO196614:DSP196615 DIS196614:DIT196615 CYW196614:CYX196615 CPA196614:CPB196615 CFE196614:CFF196615 BVI196614:BVJ196615 BLM196614:BLN196615 BBQ196614:BBR196615 ARU196614:ARV196615 AHY196614:AHZ196615 YC196614:YD196615 OG196614:OH196615 EK196614:EL196615 WQW131078:WQX131079 WHA131078:WHB131079 VXE131078:VXF131079 VNI131078:VNJ131079 VDM131078:VDN131079 UTQ131078:UTR131079 UJU131078:UJV131079 TZY131078:TZZ131079 TQC131078:TQD131079 TGG131078:TGH131079 SWK131078:SWL131079 SMO131078:SMP131079 SCS131078:SCT131079 RSW131078:RSX131079 RJA131078:RJB131079 QZE131078:QZF131079 QPI131078:QPJ131079 QFM131078:QFN131079 PVQ131078:PVR131079 PLU131078:PLV131079 PBY131078:PBZ131079 OSC131078:OSD131079 OIG131078:OIH131079 NYK131078:NYL131079 NOO131078:NOP131079 NES131078:NET131079 MUW131078:MUX131079 MLA131078:MLB131079 MBE131078:MBF131079 LRI131078:LRJ131079 LHM131078:LHN131079 KXQ131078:KXR131079 KNU131078:KNV131079 KDY131078:KDZ131079 JUC131078:JUD131079 JKG131078:JKH131079 JAK131078:JAL131079 IQO131078:IQP131079 IGS131078:IGT131079 HWW131078:HWX131079 HNA131078:HNB131079 HDE131078:HDF131079 GTI131078:GTJ131079 GJM131078:GJN131079 FZQ131078:FZR131079 FPU131078:FPV131079 FFY131078:FFZ131079 EWC131078:EWD131079 EMG131078:EMH131079 ECK131078:ECL131079 DSO131078:DSP131079 DIS131078:DIT131079 CYW131078:CYX131079 CPA131078:CPB131079 CFE131078:CFF131079 BVI131078:BVJ131079 BLM131078:BLN131079 BBQ131078:BBR131079 ARU131078:ARV131079 AHY131078:AHZ131079 YC131078:YD131079 OG131078:OH131079 EK131078:EL131079 WQW65542:WQX65543 WHA65542:WHB65543 VXE65542:VXF65543 VNI65542:VNJ65543 VDM65542:VDN65543 UTQ65542:UTR65543 UJU65542:UJV65543 TZY65542:TZZ65543 TQC65542:TQD65543 TGG65542:TGH65543 SWK65542:SWL65543 SMO65542:SMP65543 SCS65542:SCT65543 RSW65542:RSX65543 RJA65542:RJB65543 QZE65542:QZF65543 QPI65542:QPJ65543 QFM65542:QFN65543 PVQ65542:PVR65543 PLU65542:PLV65543 PBY65542:PBZ65543 OSC65542:OSD65543 OIG65542:OIH65543 NYK65542:NYL65543 NOO65542:NOP65543 NES65542:NET65543 MUW65542:MUX65543 MLA65542:MLB65543 MBE65542:MBF65543 LRI65542:LRJ65543 LHM65542:LHN65543 KXQ65542:KXR65543 KNU65542:KNV65543 KDY65542:KDZ65543 JUC65542:JUD65543 JKG65542:JKH65543 JAK65542:JAL65543 IQO65542:IQP65543 IGS65542:IGT65543 HWW65542:HWX65543 HNA65542:HNB65543 HDE65542:HDF65543 GTI65542:GTJ65543 GJM65542:GJN65543 FZQ65542:FZR65543 FPU65542:FPV65543 FFY65542:FFZ65543 EWC65542:EWD65543 EMG65542:EMH65543 ECK65542:ECL65543 DSO65542:DSP65543 DIS65542:DIT65543 CYW65542:CYX65543 CPA65542:CPB65543 CFE65542:CFF65543 BVI65542:BVJ65543 BLM65542:BLN65543 BBQ65542:BBR65543 ARU65542:ARV65543 AHY65542:AHZ65543 YC65542:YD65543 OG65542:OH65543 EK65542:EL65543 E131066:F131067 E196602:F196603 E262138:F262139 E327674:F327675 E393210:F393211 E458746:F458747 E524282:F524283 E589818:F589819 E655354:F655355 E720890:F720891 E786426:F786427 E851962:F851963 E917498:F917499 E983034:F983035 E65530:F65531" xr:uid="{D2BDE6C3-A09B-415B-8B1C-F729ED7496E2}">
      <formula1>"○"</formula1>
    </dataValidation>
  </dataValidations>
  <printOptions horizontalCentered="1"/>
  <pageMargins left="0.39370078740157483" right="0.39370078740157483" top="0.59055118110236227" bottom="0.19685039370078741" header="0.19685039370078741" footer="0.19685039370078741"/>
  <pageSetup paperSize="9" scale="59" fitToHeight="0" orientation="portrait" r:id="rId1"/>
  <headerFooter alignWithMargins="0"/>
  <rowBreaks count="3" manualBreakCount="3">
    <brk id="39" max="45" man="1"/>
    <brk id="96" max="45" man="1"/>
    <brk id="157" max="45"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8D4C1-4B36-4CAD-8C60-B8C01A4F5CE7}">
  <sheetPr>
    <pageSetUpPr fitToPage="1"/>
  </sheetPr>
  <dimension ref="A1:CM61"/>
  <sheetViews>
    <sheetView showGridLines="0" view="pageBreakPreview" zoomScale="55" zoomScaleNormal="62" zoomScaleSheetLayoutView="55" workbookViewId="0">
      <selection activeCell="CC11" sqref="CC11"/>
    </sheetView>
  </sheetViews>
  <sheetFormatPr defaultColWidth="9" defaultRowHeight="15.75"/>
  <cols>
    <col min="1" max="76" width="3.75" style="455" customWidth="1"/>
    <col min="77" max="16384" width="9" style="455"/>
  </cols>
  <sheetData>
    <row r="1" spans="1:91" s="409" customFormat="1" ht="19.5">
      <c r="A1" s="408" t="s">
        <v>511</v>
      </c>
    </row>
    <row r="2" spans="1:91" s="409" customFormat="1" ht="16.5" customHeight="1">
      <c r="BP2" s="410" t="s">
        <v>54</v>
      </c>
      <c r="BQ2" s="411">
        <v>2</v>
      </c>
      <c r="BR2" s="1141" t="s">
        <v>512</v>
      </c>
      <c r="BS2" s="1141"/>
      <c r="BT2" s="411">
        <v>1</v>
      </c>
      <c r="BU2" s="1141" t="s">
        <v>513</v>
      </c>
      <c r="BV2" s="1141"/>
      <c r="BW2" s="410" t="s">
        <v>55</v>
      </c>
      <c r="BX2" s="412"/>
    </row>
    <row r="3" spans="1:91" s="409" customFormat="1" ht="28.5">
      <c r="A3" s="1142" t="s">
        <v>514</v>
      </c>
      <c r="B3" s="1142"/>
      <c r="C3" s="1142"/>
      <c r="D3" s="1142"/>
      <c r="E3" s="1142"/>
      <c r="F3" s="1142"/>
      <c r="G3" s="1142"/>
      <c r="H3" s="1142"/>
      <c r="I3" s="1142"/>
      <c r="J3" s="1142"/>
      <c r="K3" s="1142"/>
      <c r="L3" s="1142"/>
      <c r="M3" s="1142"/>
      <c r="N3" s="1142"/>
      <c r="O3" s="1142"/>
      <c r="P3" s="1142"/>
      <c r="Q3" s="1142"/>
      <c r="R3" s="1142"/>
      <c r="S3" s="1142"/>
      <c r="T3" s="1142"/>
      <c r="U3" s="1142"/>
      <c r="V3" s="1142"/>
      <c r="W3" s="1142"/>
      <c r="X3" s="1142"/>
      <c r="Y3" s="1142"/>
      <c r="Z3" s="1142"/>
      <c r="AA3" s="1142"/>
      <c r="AB3" s="1142"/>
      <c r="AC3" s="1142"/>
      <c r="AD3" s="1142"/>
      <c r="AE3" s="1142"/>
      <c r="AF3" s="1142"/>
      <c r="AG3" s="1142"/>
      <c r="AH3" s="1142"/>
      <c r="AI3" s="1142"/>
      <c r="AJ3" s="1142"/>
      <c r="AK3" s="1142"/>
      <c r="AL3" s="1142"/>
      <c r="AM3" s="1142"/>
      <c r="AN3" s="1142"/>
      <c r="AO3" s="1142"/>
      <c r="AP3" s="1142"/>
      <c r="AQ3" s="1142"/>
      <c r="AR3" s="1142"/>
      <c r="AS3" s="1142"/>
      <c r="AT3" s="1142"/>
      <c r="AU3" s="1142"/>
      <c r="AV3" s="1142"/>
      <c r="AW3" s="1142"/>
      <c r="AX3" s="1142"/>
      <c r="AY3" s="1142"/>
      <c r="AZ3" s="1142"/>
      <c r="BA3" s="1142"/>
      <c r="BB3" s="1142"/>
      <c r="BC3" s="1142"/>
      <c r="BD3" s="1142"/>
      <c r="BE3" s="1142"/>
      <c r="BF3" s="1142"/>
      <c r="BG3" s="1142"/>
      <c r="BH3" s="1142"/>
      <c r="BI3" s="1142"/>
      <c r="BJ3" s="1142"/>
      <c r="BK3" s="1142"/>
      <c r="BL3" s="1142"/>
      <c r="BM3" s="1142"/>
      <c r="BN3" s="1142"/>
      <c r="BO3" s="1142"/>
      <c r="BP3" s="1142"/>
      <c r="BQ3" s="1142"/>
      <c r="BR3" s="1142"/>
      <c r="BS3" s="1142"/>
      <c r="BT3" s="1142"/>
      <c r="BU3" s="1142"/>
      <c r="BV3" s="1142"/>
      <c r="BW3" s="1142"/>
      <c r="BX3" s="1142"/>
    </row>
    <row r="4" spans="1:91" s="409" customFormat="1" ht="5.25" customHeight="1">
      <c r="A4" s="413"/>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c r="AY4" s="413"/>
      <c r="AZ4" s="413"/>
      <c r="BA4" s="413"/>
      <c r="BB4" s="413"/>
      <c r="BC4" s="413"/>
      <c r="BD4" s="413"/>
      <c r="BE4" s="413"/>
      <c r="BF4" s="413"/>
      <c r="BG4" s="413"/>
      <c r="BH4" s="413"/>
      <c r="BI4" s="413"/>
      <c r="BJ4" s="413"/>
      <c r="BK4" s="413"/>
      <c r="BL4" s="413"/>
      <c r="BM4" s="413"/>
      <c r="BN4" s="413"/>
      <c r="BO4" s="413"/>
      <c r="BP4" s="413"/>
      <c r="BQ4" s="413"/>
      <c r="BR4" s="413"/>
      <c r="BS4" s="413"/>
      <c r="BX4" s="414"/>
    </row>
    <row r="5" spans="1:91" s="409" customFormat="1" ht="20.25" thickBot="1">
      <c r="BX5" s="414" t="s">
        <v>515</v>
      </c>
    </row>
    <row r="6" spans="1:91" s="409" customFormat="1" ht="40.9" customHeight="1">
      <c r="A6" s="415" t="s">
        <v>516</v>
      </c>
      <c r="B6" s="1143" t="s">
        <v>517</v>
      </c>
      <c r="C6" s="1144"/>
      <c r="D6" s="1144"/>
      <c r="E6" s="1144"/>
      <c r="F6" s="1144"/>
      <c r="G6" s="1144"/>
      <c r="H6" s="1144"/>
      <c r="I6" s="1144"/>
      <c r="J6" s="1144"/>
      <c r="K6" s="1145" t="str">
        <f>IF(入力フォーム!D5="","",入力フォーム!D5)</f>
        <v/>
      </c>
      <c r="L6" s="1146"/>
      <c r="M6" s="1146"/>
      <c r="N6" s="1146"/>
      <c r="O6" s="1146"/>
      <c r="P6" s="1146"/>
      <c r="Q6" s="1146"/>
      <c r="R6" s="1146"/>
      <c r="S6" s="1146"/>
      <c r="T6" s="1146"/>
      <c r="U6" s="1146"/>
      <c r="V6" s="1146"/>
      <c r="W6" s="1146"/>
      <c r="X6" s="1146"/>
      <c r="Y6" s="1146"/>
      <c r="Z6" s="1146"/>
      <c r="AA6" s="416">
        <v>2</v>
      </c>
      <c r="AB6" s="1147" t="s">
        <v>518</v>
      </c>
      <c r="AC6" s="1147"/>
      <c r="AD6" s="1147"/>
      <c r="AE6" s="1147"/>
      <c r="AF6" s="1147"/>
      <c r="AG6" s="1147"/>
      <c r="AH6" s="1147"/>
      <c r="AI6" s="1143"/>
      <c r="AJ6" s="1145" t="s">
        <v>688</v>
      </c>
      <c r="AK6" s="1146"/>
      <c r="AL6" s="1146"/>
      <c r="AM6" s="1146"/>
      <c r="AN6" s="1146"/>
      <c r="AO6" s="1146"/>
      <c r="AP6" s="1146"/>
      <c r="AQ6" s="1146"/>
      <c r="AR6" s="1146"/>
      <c r="AS6" s="1146"/>
      <c r="AT6" s="1146"/>
      <c r="AU6" s="1146"/>
      <c r="AV6" s="1146"/>
      <c r="AW6" s="1146"/>
      <c r="AX6" s="1146"/>
      <c r="AY6" s="1146"/>
      <c r="AZ6" s="416">
        <v>3</v>
      </c>
      <c r="BA6" s="1147" t="s">
        <v>519</v>
      </c>
      <c r="BB6" s="1147"/>
      <c r="BC6" s="1147"/>
      <c r="BD6" s="1147"/>
      <c r="BE6" s="1147"/>
      <c r="BF6" s="1147"/>
      <c r="BG6" s="1147"/>
      <c r="BH6" s="1143"/>
      <c r="BI6" s="1145" t="str">
        <f>IF(入力フォーム!D33="","",入力フォーム!D33)</f>
        <v/>
      </c>
      <c r="BJ6" s="1146"/>
      <c r="BK6" s="1146"/>
      <c r="BL6" s="1146"/>
      <c r="BM6" s="1146"/>
      <c r="BN6" s="1146"/>
      <c r="BO6" s="1146"/>
      <c r="BP6" s="1146"/>
      <c r="BQ6" s="1146"/>
      <c r="BR6" s="1146"/>
      <c r="BS6" s="1146"/>
      <c r="BT6" s="1146"/>
      <c r="BU6" s="1146"/>
      <c r="BV6" s="1146"/>
      <c r="BW6" s="1146"/>
      <c r="BX6" s="1148"/>
    </row>
    <row r="7" spans="1:91" s="409" customFormat="1" ht="40.9" customHeight="1">
      <c r="A7" s="417">
        <v>4</v>
      </c>
      <c r="B7" s="1150" t="s">
        <v>520</v>
      </c>
      <c r="C7" s="1154"/>
      <c r="D7" s="1154"/>
      <c r="E7" s="1154"/>
      <c r="F7" s="1154"/>
      <c r="G7" s="1154"/>
      <c r="H7" s="1154"/>
      <c r="I7" s="1154"/>
      <c r="J7" s="1154"/>
      <c r="K7" s="1155"/>
      <c r="L7" s="1156"/>
      <c r="M7" s="1157" t="s">
        <v>521</v>
      </c>
      <c r="N7" s="1158"/>
      <c r="O7" s="1158"/>
      <c r="P7" s="1158"/>
      <c r="Q7" s="1158"/>
      <c r="R7" s="1159"/>
      <c r="S7" s="1156"/>
      <c r="T7" s="1160"/>
      <c r="U7" s="1157" t="s">
        <v>522</v>
      </c>
      <c r="V7" s="1158"/>
      <c r="W7" s="1158"/>
      <c r="X7" s="1158"/>
      <c r="Y7" s="1158"/>
      <c r="Z7" s="1159"/>
      <c r="AA7" s="418">
        <v>5</v>
      </c>
      <c r="AB7" s="1161" t="s">
        <v>523</v>
      </c>
      <c r="AC7" s="1149"/>
      <c r="AD7" s="1149"/>
      <c r="AE7" s="1149"/>
      <c r="AF7" s="1149"/>
      <c r="AG7" s="1149"/>
      <c r="AH7" s="1149"/>
      <c r="AI7" s="1149"/>
      <c r="AJ7" s="1162" t="s">
        <v>586</v>
      </c>
      <c r="AK7" s="1163"/>
      <c r="AL7" s="1163"/>
      <c r="AM7" s="1163"/>
      <c r="AN7" s="1163"/>
      <c r="AO7" s="1163"/>
      <c r="AP7" s="1163"/>
      <c r="AQ7" s="1163"/>
      <c r="AR7" s="1163"/>
      <c r="AS7" s="1163"/>
      <c r="AT7" s="1163"/>
      <c r="AU7" s="1163"/>
      <c r="AV7" s="1163"/>
      <c r="AW7" s="1163"/>
      <c r="AX7" s="1163"/>
      <c r="AY7" s="1163"/>
      <c r="AZ7" s="418">
        <v>6</v>
      </c>
      <c r="BA7" s="1149" t="s">
        <v>524</v>
      </c>
      <c r="BB7" s="1149"/>
      <c r="BC7" s="1149"/>
      <c r="BD7" s="1149"/>
      <c r="BE7" s="1149"/>
      <c r="BF7" s="1149"/>
      <c r="BG7" s="1149"/>
      <c r="BH7" s="1150"/>
      <c r="BI7" s="1162" t="s">
        <v>335</v>
      </c>
      <c r="BJ7" s="1163"/>
      <c r="BK7" s="1163"/>
      <c r="BL7" s="1163"/>
      <c r="BM7" s="1163"/>
      <c r="BN7" s="1163"/>
      <c r="BO7" s="1163"/>
      <c r="BP7" s="1163"/>
      <c r="BQ7" s="1163"/>
      <c r="BR7" s="1163"/>
      <c r="BS7" s="1163"/>
      <c r="BT7" s="1163"/>
      <c r="BU7" s="1163"/>
      <c r="BV7" s="1163"/>
      <c r="BW7" s="1163"/>
      <c r="BX7" s="1164"/>
    </row>
    <row r="8" spans="1:91" s="409" customFormat="1" ht="40.9" customHeight="1">
      <c r="A8" s="417">
        <v>7</v>
      </c>
      <c r="B8" s="1149" t="s">
        <v>525</v>
      </c>
      <c r="C8" s="1149"/>
      <c r="D8" s="1149"/>
      <c r="E8" s="1149"/>
      <c r="F8" s="1149"/>
      <c r="G8" s="1149"/>
      <c r="H8" s="1149"/>
      <c r="I8" s="1149"/>
      <c r="J8" s="1150"/>
      <c r="K8" s="1151">
        <f>INT((SUM(AG27:AH61)*60+SUM(AK27:AL61))/60)</f>
        <v>144</v>
      </c>
      <c r="L8" s="1152"/>
      <c r="M8" s="1152"/>
      <c r="N8" s="1152"/>
      <c r="O8" s="1152"/>
      <c r="P8" s="1153" t="s">
        <v>147</v>
      </c>
      <c r="Q8" s="1153"/>
      <c r="R8" s="1153"/>
      <c r="S8" s="1152">
        <f>MINUTE(((SUM(AG27:AH61)*60+SUM(AK27:AL61))/60-C13)/24)</f>
        <v>0</v>
      </c>
      <c r="T8" s="1152"/>
      <c r="U8" s="1152"/>
      <c r="V8" s="1152"/>
      <c r="W8" s="1152"/>
      <c r="X8" s="1153" t="s">
        <v>148</v>
      </c>
      <c r="Y8" s="1153"/>
      <c r="Z8" s="1153"/>
      <c r="AA8" s="418">
        <v>8</v>
      </c>
      <c r="AB8" s="1149" t="s">
        <v>526</v>
      </c>
      <c r="AC8" s="1149"/>
      <c r="AD8" s="1149"/>
      <c r="AE8" s="1149"/>
      <c r="AF8" s="1149"/>
      <c r="AG8" s="1149"/>
      <c r="AH8" s="1149"/>
      <c r="AI8" s="1150"/>
      <c r="AJ8" s="1151">
        <f>INT((SUM(AN27:AO61)*60+SUM(AR27:AS61))/60)</f>
        <v>144</v>
      </c>
      <c r="AK8" s="1152"/>
      <c r="AL8" s="1152"/>
      <c r="AM8" s="1152"/>
      <c r="AN8" s="1152"/>
      <c r="AO8" s="1153" t="s">
        <v>147</v>
      </c>
      <c r="AP8" s="1153"/>
      <c r="AQ8" s="1153"/>
      <c r="AR8" s="1152">
        <f>MINUTE(((SUM(AN27:AO61)*60+SUM(AR27:AS61))/60-C13)/24)</f>
        <v>0</v>
      </c>
      <c r="AS8" s="1152"/>
      <c r="AT8" s="1152"/>
      <c r="AU8" s="1152"/>
      <c r="AV8" s="1152"/>
      <c r="AW8" s="1153" t="s">
        <v>148</v>
      </c>
      <c r="AX8" s="1153"/>
      <c r="AY8" s="1153"/>
      <c r="AZ8" s="418">
        <v>9</v>
      </c>
      <c r="BA8" s="1149" t="s">
        <v>527</v>
      </c>
      <c r="BB8" s="1149"/>
      <c r="BC8" s="1149"/>
      <c r="BD8" s="1149"/>
      <c r="BE8" s="1149"/>
      <c r="BF8" s="1149"/>
      <c r="BG8" s="1149"/>
      <c r="BH8" s="1150"/>
      <c r="BI8" s="1151">
        <f>INT((SUM(AU27:AV61)*60+SUM(AY27:AZ61))/60)</f>
        <v>144</v>
      </c>
      <c r="BJ8" s="1152"/>
      <c r="BK8" s="1152"/>
      <c r="BL8" s="1152"/>
      <c r="BM8" s="1152"/>
      <c r="BN8" s="1153" t="s">
        <v>147</v>
      </c>
      <c r="BO8" s="1153"/>
      <c r="BP8" s="1153"/>
      <c r="BQ8" s="1152">
        <f>MINUTE(((SUM(AU27:AV61)*60+SUM(AY27:AZ61))/60-C13)/24)</f>
        <v>0</v>
      </c>
      <c r="BR8" s="1152"/>
      <c r="BS8" s="1152"/>
      <c r="BT8" s="1152"/>
      <c r="BU8" s="1152"/>
      <c r="BV8" s="1153" t="s">
        <v>148</v>
      </c>
      <c r="BW8" s="1153"/>
      <c r="BX8" s="1165"/>
      <c r="CH8" s="409">
        <v>45</v>
      </c>
      <c r="CM8" s="409" t="s">
        <v>148</v>
      </c>
    </row>
    <row r="9" spans="1:91" s="409" customFormat="1" ht="40.9" customHeight="1">
      <c r="A9" s="419">
        <v>10</v>
      </c>
      <c r="B9" s="1181" t="s">
        <v>528</v>
      </c>
      <c r="C9" s="1182"/>
      <c r="D9" s="1182"/>
      <c r="E9" s="1182"/>
      <c r="F9" s="1182"/>
      <c r="G9" s="1182"/>
      <c r="H9" s="1182"/>
      <c r="I9" s="1182"/>
      <c r="J9" s="1182"/>
      <c r="K9" s="1183">
        <f>IFERROR(ROUNDDOWN(((AJ8+AR8/60)/(K8+S8/60))*100,0),"")</f>
        <v>100</v>
      </c>
      <c r="L9" s="1184"/>
      <c r="M9" s="1184"/>
      <c r="N9" s="1184"/>
      <c r="O9" s="1184"/>
      <c r="P9" s="1184"/>
      <c r="Q9" s="1184"/>
      <c r="R9" s="1184"/>
      <c r="S9" s="1184"/>
      <c r="T9" s="1184"/>
      <c r="U9" s="1184"/>
      <c r="V9" s="1184"/>
      <c r="W9" s="1184"/>
      <c r="X9" s="1153" t="s">
        <v>529</v>
      </c>
      <c r="Y9" s="1153"/>
      <c r="Z9" s="1153"/>
      <c r="AA9" s="1185"/>
      <c r="AB9" s="1186"/>
      <c r="AC9" s="1158" t="s">
        <v>530</v>
      </c>
      <c r="AD9" s="1158"/>
      <c r="AE9" s="1158"/>
      <c r="AF9" s="1158"/>
      <c r="AG9" s="1158"/>
      <c r="AH9" s="1158"/>
      <c r="AI9" s="1158"/>
      <c r="AJ9" s="1158"/>
      <c r="AK9" s="1158"/>
      <c r="AL9" s="1158"/>
      <c r="AM9" s="1158"/>
      <c r="AN9" s="1158"/>
      <c r="AO9" s="1158"/>
      <c r="AP9" s="1158"/>
      <c r="AQ9" s="1158"/>
      <c r="AR9" s="1158"/>
      <c r="AS9" s="1158"/>
      <c r="AT9" s="1158"/>
      <c r="AU9" s="1158"/>
      <c r="AV9" s="1158"/>
      <c r="AW9" s="1158"/>
      <c r="AX9" s="1158"/>
      <c r="AY9" s="1158"/>
      <c r="AZ9" s="1158"/>
      <c r="BA9" s="1158"/>
      <c r="BB9" s="1158"/>
      <c r="BC9" s="1158"/>
      <c r="BD9" s="1158"/>
      <c r="BE9" s="1158"/>
      <c r="BF9" s="1158"/>
      <c r="BG9" s="1158"/>
      <c r="BH9" s="1158"/>
      <c r="BI9" s="1158"/>
      <c r="BJ9" s="1158"/>
      <c r="BK9" s="1158"/>
      <c r="BL9" s="1158"/>
      <c r="BM9" s="1158"/>
      <c r="BN9" s="1158"/>
      <c r="BO9" s="1158"/>
      <c r="BP9" s="1158"/>
      <c r="BQ9" s="1158"/>
      <c r="BR9" s="1158"/>
      <c r="BS9" s="1158"/>
      <c r="BT9" s="1158"/>
      <c r="BU9" s="1158"/>
      <c r="BV9" s="1158"/>
      <c r="BW9" s="1158"/>
      <c r="BX9" s="1187"/>
    </row>
    <row r="10" spans="1:91" s="409" customFormat="1" ht="40.9" customHeight="1">
      <c r="A10" s="1244">
        <v>11</v>
      </c>
      <c r="B10" s="1245" t="s">
        <v>531</v>
      </c>
      <c r="C10" s="1246"/>
      <c r="D10" s="1246"/>
      <c r="E10" s="1246"/>
      <c r="F10" s="1246"/>
      <c r="G10" s="1246"/>
      <c r="H10" s="1246"/>
      <c r="I10" s="1246"/>
      <c r="J10" s="1246"/>
      <c r="K10" s="1196"/>
      <c r="L10" s="1196"/>
      <c r="M10" s="1196"/>
      <c r="N10" s="1166"/>
      <c r="O10" s="1197" t="s">
        <v>147</v>
      </c>
      <c r="P10" s="1198"/>
      <c r="Q10" s="1199"/>
      <c r="R10" s="1200"/>
      <c r="S10" s="1196"/>
      <c r="T10" s="1166"/>
      <c r="U10" s="1179" t="s">
        <v>148</v>
      </c>
      <c r="V10" s="1201"/>
      <c r="W10" s="1180"/>
      <c r="X10" s="1179" t="s">
        <v>287</v>
      </c>
      <c r="Y10" s="1180"/>
      <c r="Z10" s="1200"/>
      <c r="AA10" s="1196"/>
      <c r="AB10" s="1196"/>
      <c r="AC10" s="1166"/>
      <c r="AD10" s="1197" t="s">
        <v>147</v>
      </c>
      <c r="AE10" s="1198"/>
      <c r="AF10" s="1199"/>
      <c r="AG10" s="1200"/>
      <c r="AH10" s="1196"/>
      <c r="AI10" s="1166"/>
      <c r="AJ10" s="1179" t="s">
        <v>148</v>
      </c>
      <c r="AK10" s="1201"/>
      <c r="AL10" s="1180"/>
      <c r="AM10" s="1224">
        <v>12</v>
      </c>
      <c r="AN10" s="1150" t="s">
        <v>532</v>
      </c>
      <c r="AO10" s="1154"/>
      <c r="AP10" s="1154"/>
      <c r="AQ10" s="1154"/>
      <c r="AR10" s="1154"/>
      <c r="AS10" s="1154"/>
      <c r="AT10" s="1154"/>
      <c r="AU10" s="1154"/>
      <c r="AV10" s="1154"/>
      <c r="AW10" s="1166" t="str">
        <f>IF(入力フォーム!D18="","",入力フォーム!D18)</f>
        <v>☐</v>
      </c>
      <c r="AX10" s="1167"/>
      <c r="AY10" s="1168" t="s">
        <v>533</v>
      </c>
      <c r="AZ10" s="1169"/>
      <c r="BA10" s="1166" t="str">
        <f>IF(入力フォーム!F18="","",入力フォーム!F18)</f>
        <v>☐</v>
      </c>
      <c r="BB10" s="1167"/>
      <c r="BC10" s="1168" t="s">
        <v>534</v>
      </c>
      <c r="BD10" s="1169"/>
      <c r="BE10" s="1166" t="str">
        <f>IF(入力フォーム!H18="","",入力フォーム!H18)</f>
        <v>☐</v>
      </c>
      <c r="BF10" s="1167"/>
      <c r="BG10" s="1168" t="s">
        <v>535</v>
      </c>
      <c r="BH10" s="1169"/>
      <c r="BI10" s="1166" t="str">
        <f>IF(入力フォーム!J18="","",入力フォーム!J18)</f>
        <v>☐</v>
      </c>
      <c r="BJ10" s="1167"/>
      <c r="BK10" s="1168" t="s">
        <v>536</v>
      </c>
      <c r="BL10" s="1169"/>
      <c r="BM10" s="1166" t="str">
        <f>IF(入力フォーム!L18="","",入力フォーム!L18)</f>
        <v>☐</v>
      </c>
      <c r="BN10" s="1167"/>
      <c r="BO10" s="1168" t="s">
        <v>537</v>
      </c>
      <c r="BP10" s="1169"/>
      <c r="BQ10" s="1166" t="str">
        <f>IF(入力フォーム!N18="","",入力フォーム!N18)</f>
        <v>☐</v>
      </c>
      <c r="BR10" s="1167"/>
      <c r="BS10" s="1168" t="s">
        <v>538</v>
      </c>
      <c r="BT10" s="1169"/>
      <c r="BU10" s="1166" t="str">
        <f>IF(入力フォーム!P18="","",入力フォーム!P18)</f>
        <v>☐</v>
      </c>
      <c r="BV10" s="1167"/>
      <c r="BW10" s="1168" t="s">
        <v>539</v>
      </c>
      <c r="BX10" s="1263"/>
    </row>
    <row r="11" spans="1:91" s="409" customFormat="1" ht="40.9" customHeight="1">
      <c r="A11" s="1244"/>
      <c r="B11" s="1150"/>
      <c r="C11" s="1154"/>
      <c r="D11" s="1154"/>
      <c r="E11" s="1154"/>
      <c r="F11" s="1154"/>
      <c r="G11" s="1154"/>
      <c r="H11" s="1154"/>
      <c r="I11" s="1154"/>
      <c r="J11" s="1154"/>
      <c r="K11" s="1192"/>
      <c r="L11" s="1192"/>
      <c r="M11" s="1192"/>
      <c r="N11" s="1170"/>
      <c r="O11" s="1188" t="s">
        <v>147</v>
      </c>
      <c r="P11" s="1189"/>
      <c r="Q11" s="1190"/>
      <c r="R11" s="1191"/>
      <c r="S11" s="1192"/>
      <c r="T11" s="1170"/>
      <c r="U11" s="1193" t="s">
        <v>148</v>
      </c>
      <c r="V11" s="1194"/>
      <c r="W11" s="1195"/>
      <c r="X11" s="1193" t="s">
        <v>287</v>
      </c>
      <c r="Y11" s="1195"/>
      <c r="Z11" s="1191"/>
      <c r="AA11" s="1192"/>
      <c r="AB11" s="1192"/>
      <c r="AC11" s="1170"/>
      <c r="AD11" s="1188" t="s">
        <v>147</v>
      </c>
      <c r="AE11" s="1189"/>
      <c r="AF11" s="1190"/>
      <c r="AG11" s="1191"/>
      <c r="AH11" s="1192"/>
      <c r="AI11" s="1170"/>
      <c r="AJ11" s="1193" t="s">
        <v>148</v>
      </c>
      <c r="AK11" s="1194"/>
      <c r="AL11" s="1195"/>
      <c r="AM11" s="1224"/>
      <c r="AN11" s="1150"/>
      <c r="AO11" s="1154"/>
      <c r="AP11" s="1154"/>
      <c r="AQ11" s="1154"/>
      <c r="AR11" s="1154"/>
      <c r="AS11" s="1154"/>
      <c r="AT11" s="1154"/>
      <c r="AU11" s="1154"/>
      <c r="AV11" s="1154"/>
      <c r="AW11" s="1170" t="str">
        <f>IF(入力フォーム!D19="","",入力フォーム!D19)</f>
        <v>☐</v>
      </c>
      <c r="AX11" s="1171"/>
      <c r="AY11" s="1172" t="s">
        <v>540</v>
      </c>
      <c r="AZ11" s="1173"/>
      <c r="BA11" s="1173"/>
      <c r="BB11" s="1173"/>
      <c r="BC11" s="1173"/>
      <c r="BD11" s="1173"/>
      <c r="BE11" s="1173"/>
      <c r="BF11" s="1173"/>
      <c r="BG11" s="1173"/>
      <c r="BH11" s="1173"/>
      <c r="BI11" s="1173"/>
      <c r="BJ11" s="1173"/>
      <c r="BK11" s="1173"/>
      <c r="BL11" s="1173"/>
      <c r="BM11" s="1173"/>
      <c r="BN11" s="1173"/>
      <c r="BO11" s="1173"/>
      <c r="BP11" s="1173"/>
      <c r="BQ11" s="1173"/>
      <c r="BR11" s="1173"/>
      <c r="BS11" s="1173"/>
      <c r="BT11" s="1173"/>
      <c r="BU11" s="1173"/>
      <c r="BV11" s="1173"/>
      <c r="BW11" s="1173"/>
      <c r="BX11" s="1174"/>
    </row>
    <row r="12" spans="1:91" s="409" customFormat="1" ht="40.9" customHeight="1" thickBot="1">
      <c r="A12" s="1244"/>
      <c r="B12" s="1247"/>
      <c r="C12" s="1248"/>
      <c r="D12" s="1248"/>
      <c r="E12" s="1248"/>
      <c r="F12" s="1248"/>
      <c r="G12" s="1248"/>
      <c r="H12" s="1248"/>
      <c r="I12" s="1248"/>
      <c r="J12" s="1248"/>
      <c r="K12" s="1176" t="str">
        <f>IF(入力フォーム!D24="","",入力フォーム!D24)</f>
        <v>☐</v>
      </c>
      <c r="L12" s="1249"/>
      <c r="M12" s="1226" t="s">
        <v>541</v>
      </c>
      <c r="N12" s="1227"/>
      <c r="O12" s="1227"/>
      <c r="P12" s="1227"/>
      <c r="Q12" s="1227"/>
      <c r="R12" s="1227"/>
      <c r="S12" s="1227"/>
      <c r="T12" s="1227"/>
      <c r="U12" s="1227"/>
      <c r="V12" s="1227"/>
      <c r="W12" s="1227"/>
      <c r="X12" s="1227"/>
      <c r="Y12" s="1227"/>
      <c r="Z12" s="1227"/>
      <c r="AA12" s="1227"/>
      <c r="AB12" s="1227"/>
      <c r="AC12" s="1227"/>
      <c r="AD12" s="1227"/>
      <c r="AE12" s="1227"/>
      <c r="AF12" s="1227"/>
      <c r="AG12" s="1227"/>
      <c r="AH12" s="1227"/>
      <c r="AI12" s="1227"/>
      <c r="AJ12" s="1227"/>
      <c r="AK12" s="1227"/>
      <c r="AL12" s="1227"/>
      <c r="AM12" s="1225"/>
      <c r="AN12" s="1264"/>
      <c r="AO12" s="1265"/>
      <c r="AP12" s="1265"/>
      <c r="AQ12" s="1265"/>
      <c r="AR12" s="1265"/>
      <c r="AS12" s="1265"/>
      <c r="AT12" s="1265"/>
      <c r="AU12" s="1265"/>
      <c r="AV12" s="1265"/>
      <c r="AW12" s="1175" t="str">
        <f>IF(入力フォーム!H19="","",入力フォーム!H19)</f>
        <v>☐</v>
      </c>
      <c r="AX12" s="1176"/>
      <c r="AY12" s="1177" t="s">
        <v>542</v>
      </c>
      <c r="AZ12" s="1178"/>
      <c r="BA12" s="1178"/>
      <c r="BB12" s="420" t="s">
        <v>543</v>
      </c>
      <c r="BC12" s="1249" t="str">
        <f>IF(入力フォーム!K19="","",入力フォーム!K19)</f>
        <v/>
      </c>
      <c r="BD12" s="1249"/>
      <c r="BE12" s="1249"/>
      <c r="BF12" s="1249"/>
      <c r="BG12" s="1249"/>
      <c r="BH12" s="1249"/>
      <c r="BI12" s="1249"/>
      <c r="BJ12" s="1249"/>
      <c r="BK12" s="1249"/>
      <c r="BL12" s="1249"/>
      <c r="BM12" s="1249"/>
      <c r="BN12" s="1249"/>
      <c r="BO12" s="1249"/>
      <c r="BP12" s="1249"/>
      <c r="BQ12" s="1249"/>
      <c r="BR12" s="1249"/>
      <c r="BS12" s="1249"/>
      <c r="BT12" s="1249"/>
      <c r="BU12" s="1249"/>
      <c r="BV12" s="1249"/>
      <c r="BW12" s="1249"/>
      <c r="BX12" s="421" t="s">
        <v>544</v>
      </c>
    </row>
    <row r="13" spans="1:91" s="409" customFormat="1" ht="27.75" customHeight="1">
      <c r="A13" s="422">
        <v>13</v>
      </c>
      <c r="B13" s="423" t="s">
        <v>545</v>
      </c>
      <c r="C13" s="423"/>
      <c r="D13" s="423"/>
      <c r="E13" s="423"/>
      <c r="F13" s="423"/>
      <c r="G13" s="423"/>
      <c r="H13" s="423"/>
      <c r="I13" s="423"/>
      <c r="J13" s="423"/>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5"/>
    </row>
    <row r="14" spans="1:91" s="409" customFormat="1" ht="42" customHeight="1">
      <c r="A14" s="1235" t="s">
        <v>546</v>
      </c>
      <c r="B14" s="1236"/>
      <c r="C14" s="1236"/>
      <c r="D14" s="1236"/>
      <c r="E14" s="1236"/>
      <c r="F14" s="1236"/>
      <c r="G14" s="1236"/>
      <c r="H14" s="1236"/>
      <c r="I14" s="1236"/>
      <c r="J14" s="1236"/>
      <c r="K14" s="1236"/>
      <c r="L14" s="1236"/>
      <c r="M14" s="1236"/>
      <c r="N14" s="1236"/>
      <c r="O14" s="1236"/>
      <c r="P14" s="1236"/>
      <c r="Q14" s="1236"/>
      <c r="R14" s="1236"/>
      <c r="S14" s="1236"/>
      <c r="T14" s="1236"/>
      <c r="U14" s="1236"/>
      <c r="V14" s="1236"/>
      <c r="W14" s="1236"/>
      <c r="X14" s="1236"/>
      <c r="Y14" s="1236"/>
      <c r="Z14" s="1237"/>
      <c r="AA14" s="1238" t="s">
        <v>547</v>
      </c>
      <c r="AB14" s="1236"/>
      <c r="AC14" s="1236"/>
      <c r="AD14" s="1236"/>
      <c r="AE14" s="1236"/>
      <c r="AF14" s="1236"/>
      <c r="AG14" s="1236"/>
      <c r="AH14" s="1236"/>
      <c r="AI14" s="1236"/>
      <c r="AJ14" s="1236"/>
      <c r="AK14" s="1236"/>
      <c r="AL14" s="1236"/>
      <c r="AM14" s="1236"/>
      <c r="AN14" s="1236"/>
      <c r="AO14" s="1236"/>
      <c r="AP14" s="1236"/>
      <c r="AQ14" s="1236"/>
      <c r="AR14" s="1236"/>
      <c r="AS14" s="1236"/>
      <c r="AT14" s="1236"/>
      <c r="AU14" s="1236"/>
      <c r="AV14" s="1236"/>
      <c r="AW14" s="1236"/>
      <c r="AX14" s="1236"/>
      <c r="AY14" s="1237"/>
      <c r="AZ14" s="1238" t="s">
        <v>548</v>
      </c>
      <c r="BA14" s="1236"/>
      <c r="BB14" s="1236"/>
      <c r="BC14" s="1236"/>
      <c r="BD14" s="1236"/>
      <c r="BE14" s="1236"/>
      <c r="BF14" s="1236"/>
      <c r="BG14" s="1236"/>
      <c r="BH14" s="1236"/>
      <c r="BI14" s="1236"/>
      <c r="BJ14" s="1236"/>
      <c r="BK14" s="1236"/>
      <c r="BL14" s="1236"/>
      <c r="BM14" s="1236"/>
      <c r="BN14" s="1236"/>
      <c r="BO14" s="1236"/>
      <c r="BP14" s="1236"/>
      <c r="BQ14" s="1236"/>
      <c r="BR14" s="1236"/>
      <c r="BS14" s="1236"/>
      <c r="BT14" s="1236"/>
      <c r="BU14" s="1236"/>
      <c r="BV14" s="1236"/>
      <c r="BW14" s="1236"/>
      <c r="BX14" s="1237"/>
    </row>
    <row r="15" spans="1:91" s="409" customFormat="1" ht="42" customHeight="1">
      <c r="A15" s="1239"/>
      <c r="B15" s="1240"/>
      <c r="C15" s="1241" t="s">
        <v>549</v>
      </c>
      <c r="D15" s="1242"/>
      <c r="E15" s="1242"/>
      <c r="F15" s="1242"/>
      <c r="G15" s="1242"/>
      <c r="H15" s="1242"/>
      <c r="I15" s="1242"/>
      <c r="J15" s="1242"/>
      <c r="K15" s="1242"/>
      <c r="L15" s="1242"/>
      <c r="M15" s="1242"/>
      <c r="N15" s="1242"/>
      <c r="O15" s="1242"/>
      <c r="P15" s="1242"/>
      <c r="Q15" s="1242"/>
      <c r="R15" s="1242"/>
      <c r="S15" s="1242"/>
      <c r="T15" s="1242"/>
      <c r="U15" s="1242"/>
      <c r="V15" s="1242"/>
      <c r="W15" s="1242"/>
      <c r="X15" s="1242"/>
      <c r="Y15" s="1242"/>
      <c r="Z15" s="1243"/>
      <c r="AA15" s="1239"/>
      <c r="AB15" s="1240"/>
      <c r="AC15" s="1241" t="s">
        <v>550</v>
      </c>
      <c r="AD15" s="1242"/>
      <c r="AE15" s="1242"/>
      <c r="AF15" s="1242"/>
      <c r="AG15" s="1242"/>
      <c r="AH15" s="1242"/>
      <c r="AI15" s="1242"/>
      <c r="AJ15" s="1242"/>
      <c r="AK15" s="1242"/>
      <c r="AL15" s="1242"/>
      <c r="AM15" s="1242"/>
      <c r="AN15" s="1242"/>
      <c r="AO15" s="1242"/>
      <c r="AP15" s="1242"/>
      <c r="AQ15" s="1242"/>
      <c r="AR15" s="1242"/>
      <c r="AS15" s="1242"/>
      <c r="AT15" s="1242"/>
      <c r="AU15" s="1242"/>
      <c r="AV15" s="1242"/>
      <c r="AW15" s="1242"/>
      <c r="AX15" s="1242"/>
      <c r="AY15" s="1243"/>
      <c r="AZ15" s="1259"/>
      <c r="BA15" s="1240"/>
      <c r="BB15" s="1260" t="s">
        <v>551</v>
      </c>
      <c r="BC15" s="1261"/>
      <c r="BD15" s="1261"/>
      <c r="BE15" s="1261"/>
      <c r="BF15" s="1261"/>
      <c r="BG15" s="1261"/>
      <c r="BH15" s="1261"/>
      <c r="BI15" s="1261"/>
      <c r="BJ15" s="1261"/>
      <c r="BK15" s="1261"/>
      <c r="BL15" s="1261"/>
      <c r="BM15" s="1261"/>
      <c r="BN15" s="1261"/>
      <c r="BO15" s="1261"/>
      <c r="BP15" s="1261"/>
      <c r="BQ15" s="1261"/>
      <c r="BR15" s="1261"/>
      <c r="BS15" s="1261"/>
      <c r="BT15" s="1261"/>
      <c r="BU15" s="1261"/>
      <c r="BV15" s="1261"/>
      <c r="BW15" s="1261"/>
      <c r="BX15" s="1262"/>
    </row>
    <row r="16" spans="1:91" s="409" customFormat="1" ht="42" customHeight="1">
      <c r="A16" s="426"/>
      <c r="B16" s="427"/>
      <c r="C16" s="1228"/>
      <c r="D16" s="1229"/>
      <c r="E16" s="1230" t="s">
        <v>552</v>
      </c>
      <c r="F16" s="1230"/>
      <c r="G16" s="1230"/>
      <c r="H16" s="1230"/>
      <c r="I16" s="1230"/>
      <c r="J16" s="1230"/>
      <c r="K16" s="1230"/>
      <c r="L16" s="1230"/>
      <c r="M16" s="1230"/>
      <c r="N16" s="1230"/>
      <c r="O16" s="1230"/>
      <c r="P16" s="1230"/>
      <c r="Q16" s="1230"/>
      <c r="R16" s="1230"/>
      <c r="S16" s="1230"/>
      <c r="T16" s="1230"/>
      <c r="U16" s="1230"/>
      <c r="V16" s="1230"/>
      <c r="W16" s="1230"/>
      <c r="X16" s="1230"/>
      <c r="Y16" s="1230"/>
      <c r="Z16" s="1231"/>
      <c r="AA16" s="1232"/>
      <c r="AB16" s="1233"/>
      <c r="AC16" s="1234" t="s">
        <v>553</v>
      </c>
      <c r="AD16" s="1210"/>
      <c r="AE16" s="1210"/>
      <c r="AF16" s="1210"/>
      <c r="AG16" s="1210"/>
      <c r="AH16" s="1210"/>
      <c r="AI16" s="1210"/>
      <c r="AJ16" s="1210"/>
      <c r="AK16" s="1210"/>
      <c r="AL16" s="1210"/>
      <c r="AM16" s="1210"/>
      <c r="AN16" s="1210"/>
      <c r="AO16" s="1210"/>
      <c r="AP16" s="1210"/>
      <c r="AQ16" s="1210"/>
      <c r="AR16" s="1210"/>
      <c r="AS16" s="1210"/>
      <c r="AT16" s="1210"/>
      <c r="AU16" s="1210"/>
      <c r="AV16" s="1210"/>
      <c r="AW16" s="1210"/>
      <c r="AX16" s="1210"/>
      <c r="AY16" s="1211"/>
      <c r="AZ16" s="1232"/>
      <c r="BA16" s="1233"/>
      <c r="BB16" s="1258" t="s">
        <v>554</v>
      </c>
      <c r="BC16" s="1222"/>
      <c r="BD16" s="1222"/>
      <c r="BE16" s="1222"/>
      <c r="BF16" s="1222"/>
      <c r="BG16" s="1222"/>
      <c r="BH16" s="1222"/>
      <c r="BI16" s="1222"/>
      <c r="BJ16" s="1222"/>
      <c r="BK16" s="1222"/>
      <c r="BL16" s="1222"/>
      <c r="BM16" s="1222"/>
      <c r="BN16" s="1222"/>
      <c r="BO16" s="1222"/>
      <c r="BP16" s="1222"/>
      <c r="BQ16" s="1222"/>
      <c r="BR16" s="1222"/>
      <c r="BS16" s="1222"/>
      <c r="BT16" s="1222"/>
      <c r="BU16" s="1222"/>
      <c r="BV16" s="1222"/>
      <c r="BW16" s="1222"/>
      <c r="BX16" s="1223"/>
    </row>
    <row r="17" spans="1:77" s="409" customFormat="1" ht="42" customHeight="1">
      <c r="A17" s="428"/>
      <c r="B17" s="429"/>
      <c r="C17" s="1220"/>
      <c r="D17" s="1221"/>
      <c r="E17" s="1222" t="s">
        <v>555</v>
      </c>
      <c r="F17" s="1222"/>
      <c r="G17" s="1222"/>
      <c r="H17" s="1222"/>
      <c r="I17" s="1222"/>
      <c r="J17" s="1222"/>
      <c r="K17" s="1222"/>
      <c r="L17" s="1222"/>
      <c r="M17" s="1222"/>
      <c r="N17" s="1222"/>
      <c r="O17" s="1222"/>
      <c r="P17" s="1222"/>
      <c r="Q17" s="1222"/>
      <c r="R17" s="1222"/>
      <c r="S17" s="1222"/>
      <c r="T17" s="1222"/>
      <c r="U17" s="1222"/>
      <c r="V17" s="1222"/>
      <c r="W17" s="1222"/>
      <c r="X17" s="1222"/>
      <c r="Y17" s="1222"/>
      <c r="Z17" s="1223"/>
      <c r="AA17" s="430" t="s">
        <v>556</v>
      </c>
      <c r="AB17" s="412"/>
      <c r="AC17" s="412"/>
      <c r="AD17" s="412"/>
      <c r="AE17" s="412"/>
      <c r="AF17" s="412"/>
      <c r="AG17" s="412"/>
      <c r="AH17" s="412"/>
      <c r="AI17" s="412"/>
      <c r="AJ17" s="412"/>
      <c r="AK17" s="431" t="s">
        <v>557</v>
      </c>
      <c r="AL17" s="412"/>
      <c r="AM17" s="412"/>
      <c r="AN17" s="412"/>
      <c r="AO17" s="412"/>
      <c r="AP17" s="412"/>
      <c r="AQ17" s="412"/>
      <c r="AR17" s="412"/>
      <c r="AS17" s="430"/>
      <c r="AT17" s="430"/>
      <c r="AU17" s="430"/>
      <c r="AV17" s="430"/>
      <c r="AW17" s="430"/>
      <c r="AX17" s="430"/>
      <c r="AY17" s="432"/>
      <c r="AZ17" s="430" t="s">
        <v>556</v>
      </c>
      <c r="BC17" s="433"/>
      <c r="BJ17" s="434" t="s">
        <v>558</v>
      </c>
      <c r="BR17" s="435"/>
      <c r="BS17" s="435"/>
      <c r="BT17" s="435"/>
      <c r="BU17" s="435"/>
      <c r="BV17" s="435"/>
      <c r="BW17" s="435"/>
      <c r="BX17" s="436"/>
    </row>
    <row r="18" spans="1:77" s="409" customFormat="1" ht="42" customHeight="1">
      <c r="A18" s="1266"/>
      <c r="B18" s="1233"/>
      <c r="C18" s="1234" t="s">
        <v>559</v>
      </c>
      <c r="D18" s="1267"/>
      <c r="E18" s="1267"/>
      <c r="F18" s="1267"/>
      <c r="G18" s="1267"/>
      <c r="H18" s="1267"/>
      <c r="I18" s="1267"/>
      <c r="J18" s="1267"/>
      <c r="K18" s="1267"/>
      <c r="L18" s="1267"/>
      <c r="M18" s="1267"/>
      <c r="N18" s="1267"/>
      <c r="O18" s="1267"/>
      <c r="P18" s="1267"/>
      <c r="Q18" s="1267"/>
      <c r="R18" s="1267"/>
      <c r="S18" s="1267"/>
      <c r="T18" s="1267"/>
      <c r="U18" s="1267"/>
      <c r="V18" s="1267"/>
      <c r="W18" s="1267"/>
      <c r="X18" s="1267"/>
      <c r="Y18" s="1267"/>
      <c r="Z18" s="1268"/>
      <c r="AA18" s="1219" t="s">
        <v>223</v>
      </c>
      <c r="AB18" s="1218"/>
      <c r="AC18" s="586" t="str">
        <f>IF(入力フォーム!E4="","",入力フォーム!E4)</f>
        <v/>
      </c>
      <c r="AD18" s="437" t="s">
        <v>156</v>
      </c>
      <c r="AE18" s="1218" t="str">
        <f>IF(入力フォーム!G4="","",入力フォーム!G4)</f>
        <v/>
      </c>
      <c r="AF18" s="1218"/>
      <c r="AG18" s="437" t="s">
        <v>157</v>
      </c>
      <c r="AH18" s="1218" t="str">
        <f>IF(入力フォーム!I4="","",入力フォーム!I4)</f>
        <v/>
      </c>
      <c r="AI18" s="1218"/>
      <c r="AJ18" s="437" t="s">
        <v>158</v>
      </c>
      <c r="AK18" s="1252" t="str">
        <f>IF(入力フォーム!D10="","",入力フォーム!D10)</f>
        <v/>
      </c>
      <c r="AL18" s="1252"/>
      <c r="AM18" s="1252"/>
      <c r="AN18" s="1252"/>
      <c r="AO18" s="1252"/>
      <c r="AP18" s="1252"/>
      <c r="AQ18" s="1252"/>
      <c r="AR18" s="1252"/>
      <c r="AS18" s="1252"/>
      <c r="AT18" s="1252"/>
      <c r="AU18" s="1252"/>
      <c r="AV18" s="1252"/>
      <c r="AW18" s="1252"/>
      <c r="AX18" s="1252"/>
      <c r="AY18" s="1253"/>
      <c r="AZ18" s="1218"/>
      <c r="BA18" s="1218"/>
      <c r="BB18" s="1218"/>
      <c r="BC18" s="437" t="s">
        <v>156</v>
      </c>
      <c r="BD18" s="1218"/>
      <c r="BE18" s="1218"/>
      <c r="BF18" s="437" t="s">
        <v>157</v>
      </c>
      <c r="BG18" s="1218"/>
      <c r="BH18" s="1218"/>
      <c r="BI18" s="437" t="s">
        <v>158</v>
      </c>
      <c r="BJ18" s="1256"/>
      <c r="BK18" s="1256"/>
      <c r="BL18" s="1256"/>
      <c r="BM18" s="1256"/>
      <c r="BN18" s="1256"/>
      <c r="BO18" s="1256"/>
      <c r="BP18" s="1256"/>
      <c r="BQ18" s="1256"/>
      <c r="BR18" s="1256"/>
      <c r="BS18" s="1256"/>
      <c r="BT18" s="1256"/>
      <c r="BU18" s="1256"/>
      <c r="BV18" s="1256"/>
      <c r="BW18" s="1256"/>
      <c r="BX18" s="1257"/>
    </row>
    <row r="19" spans="1:77" s="409" customFormat="1" ht="42" customHeight="1">
      <c r="A19" s="438"/>
      <c r="B19" s="439"/>
      <c r="C19" s="1202"/>
      <c r="D19" s="1203"/>
      <c r="E19" s="1204" t="s">
        <v>560</v>
      </c>
      <c r="F19" s="1205"/>
      <c r="G19" s="1205"/>
      <c r="H19" s="1205"/>
      <c r="I19" s="1205"/>
      <c r="J19" s="1205"/>
      <c r="K19" s="1205"/>
      <c r="L19" s="1205"/>
      <c r="M19" s="1205"/>
      <c r="N19" s="1205"/>
      <c r="O19" s="1205"/>
      <c r="P19" s="1205"/>
      <c r="Q19" s="1205"/>
      <c r="R19" s="1205"/>
      <c r="S19" s="1205"/>
      <c r="T19" s="1205"/>
      <c r="U19" s="1205"/>
      <c r="V19" s="1205"/>
      <c r="W19" s="1205"/>
      <c r="X19" s="1205"/>
      <c r="Y19" s="1205"/>
      <c r="Z19" s="1206"/>
      <c r="AA19" s="440"/>
      <c r="AB19" s="440"/>
      <c r="AC19" s="440"/>
      <c r="AD19" s="441"/>
      <c r="AE19" s="440"/>
      <c r="AF19" s="440"/>
      <c r="AG19" s="441"/>
      <c r="AH19" s="440"/>
      <c r="AI19" s="440"/>
      <c r="AJ19" s="437"/>
      <c r="AK19" s="1254" t="str">
        <f>IF(入力フォーム!D11="","",入力フォーム!D11)</f>
        <v/>
      </c>
      <c r="AL19" s="1254"/>
      <c r="AM19" s="1254"/>
      <c r="AN19" s="1254"/>
      <c r="AO19" s="1254"/>
      <c r="AP19" s="1254"/>
      <c r="AQ19" s="1254"/>
      <c r="AR19" s="1254"/>
      <c r="AS19" s="1254"/>
      <c r="AT19" s="1254"/>
      <c r="AU19" s="1254"/>
      <c r="AV19" s="1254"/>
      <c r="AW19" s="1254"/>
      <c r="AX19" s="1254"/>
      <c r="AY19" s="1255"/>
      <c r="AZ19" s="440"/>
      <c r="BA19" s="440"/>
      <c r="BB19" s="440"/>
      <c r="BC19" s="441"/>
      <c r="BD19" s="440"/>
      <c r="BE19" s="440"/>
      <c r="BF19" s="441"/>
      <c r="BG19" s="440"/>
      <c r="BH19" s="440"/>
      <c r="BI19" s="441"/>
      <c r="BJ19" s="1256"/>
      <c r="BK19" s="1256"/>
      <c r="BL19" s="1256"/>
      <c r="BM19" s="1256"/>
      <c r="BN19" s="1256"/>
      <c r="BO19" s="1256"/>
      <c r="BP19" s="1256"/>
      <c r="BQ19" s="1256"/>
      <c r="BR19" s="1256"/>
      <c r="BS19" s="1256"/>
      <c r="BT19" s="1256"/>
      <c r="BU19" s="1256"/>
      <c r="BV19" s="1256"/>
      <c r="BW19" s="1256"/>
      <c r="BX19" s="1257"/>
    </row>
    <row r="20" spans="1:77" s="409" customFormat="1" ht="42" customHeight="1">
      <c r="A20" s="442"/>
      <c r="B20" s="412"/>
      <c r="C20" s="1207"/>
      <c r="D20" s="1208"/>
      <c r="E20" s="1209" t="s">
        <v>561</v>
      </c>
      <c r="F20" s="1210"/>
      <c r="G20" s="1210"/>
      <c r="H20" s="1210"/>
      <c r="I20" s="1210"/>
      <c r="J20" s="1210"/>
      <c r="K20" s="1210"/>
      <c r="L20" s="1210"/>
      <c r="M20" s="1210"/>
      <c r="N20" s="1210"/>
      <c r="O20" s="1210"/>
      <c r="P20" s="1210"/>
      <c r="Q20" s="1210"/>
      <c r="R20" s="1210"/>
      <c r="S20" s="1210"/>
      <c r="T20" s="1210"/>
      <c r="U20" s="1210"/>
      <c r="V20" s="1210"/>
      <c r="W20" s="1210"/>
      <c r="X20" s="1210"/>
      <c r="Y20" s="1210"/>
      <c r="Z20" s="1211"/>
      <c r="AA20" s="1212" t="s">
        <v>562</v>
      </c>
      <c r="AB20" s="1213"/>
      <c r="AC20" s="1213"/>
      <c r="AD20" s="1213"/>
      <c r="AE20" s="1213"/>
      <c r="AF20" s="1213"/>
      <c r="AG20" s="1213"/>
      <c r="AH20" s="1213"/>
      <c r="AI20" s="1213"/>
      <c r="AJ20" s="1213"/>
      <c r="AK20" s="1213"/>
      <c r="AL20" s="1213"/>
      <c r="AM20" s="1213"/>
      <c r="AN20" s="1213"/>
      <c r="AO20" s="1213"/>
      <c r="AP20" s="1213"/>
      <c r="AQ20" s="1213"/>
      <c r="AR20" s="1213"/>
      <c r="AS20" s="1213"/>
      <c r="AT20" s="1213"/>
      <c r="AU20" s="1213"/>
      <c r="AV20" s="1213"/>
      <c r="AW20" s="1213"/>
      <c r="AX20" s="1213"/>
      <c r="AY20" s="1214"/>
      <c r="BX20" s="443"/>
    </row>
    <row r="21" spans="1:77" s="409" customFormat="1" ht="42" customHeight="1">
      <c r="A21" s="444" t="s">
        <v>556</v>
      </c>
      <c r="B21" s="412"/>
      <c r="C21" s="412"/>
      <c r="D21" s="412"/>
      <c r="E21" s="412"/>
      <c r="F21" s="412"/>
      <c r="G21" s="412"/>
      <c r="H21" s="412"/>
      <c r="I21" s="412"/>
      <c r="J21" s="412"/>
      <c r="K21" s="431" t="s">
        <v>563</v>
      </c>
      <c r="L21" s="412"/>
      <c r="M21" s="412"/>
      <c r="N21" s="412"/>
      <c r="O21" s="412"/>
      <c r="P21" s="412"/>
      <c r="Q21" s="412"/>
      <c r="R21" s="412"/>
      <c r="S21" s="430"/>
      <c r="T21" s="430"/>
      <c r="U21" s="430"/>
      <c r="V21" s="430"/>
      <c r="W21" s="430"/>
      <c r="X21" s="430"/>
      <c r="Y21" s="430"/>
      <c r="Z21" s="432"/>
      <c r="AA21" s="1215" t="s">
        <v>564</v>
      </c>
      <c r="AB21" s="1216"/>
      <c r="AC21" s="1216"/>
      <c r="AD21" s="1216"/>
      <c r="AE21" s="1216"/>
      <c r="AF21" s="1216"/>
      <c r="AG21" s="1216"/>
      <c r="AH21" s="1216"/>
      <c r="AI21" s="1216"/>
      <c r="AJ21" s="1216"/>
      <c r="AK21" s="1216"/>
      <c r="AL21" s="1216"/>
      <c r="AM21" s="1216"/>
      <c r="AN21" s="1216"/>
      <c r="AO21" s="1216"/>
      <c r="AP21" s="1216"/>
      <c r="AQ21" s="1216"/>
      <c r="AR21" s="1216"/>
      <c r="AS21" s="1216"/>
      <c r="AT21" s="1216"/>
      <c r="AU21" s="1216"/>
      <c r="AV21" s="1216"/>
      <c r="AW21" s="1216"/>
      <c r="AX21" s="1216"/>
      <c r="AY21" s="1217"/>
      <c r="BX21" s="443"/>
    </row>
    <row r="22" spans="1:77" s="409" customFormat="1" ht="30.75" customHeight="1">
      <c r="A22" s="1219" t="s">
        <v>628</v>
      </c>
      <c r="B22" s="1218"/>
      <c r="C22" s="1218"/>
      <c r="D22" s="437" t="s">
        <v>156</v>
      </c>
      <c r="E22" s="1218">
        <v>9</v>
      </c>
      <c r="F22" s="1218"/>
      <c r="G22" s="437" t="s">
        <v>157</v>
      </c>
      <c r="H22" s="1218">
        <v>9</v>
      </c>
      <c r="I22" s="1218"/>
      <c r="J22" s="437" t="s">
        <v>158</v>
      </c>
      <c r="K22" s="1286" t="s">
        <v>587</v>
      </c>
      <c r="L22" s="1252"/>
      <c r="M22" s="1252"/>
      <c r="N22" s="1252"/>
      <c r="O22" s="1252"/>
      <c r="P22" s="1252"/>
      <c r="Q22" s="1252"/>
      <c r="R22" s="1252"/>
      <c r="S22" s="1252"/>
      <c r="T22" s="1252"/>
      <c r="U22" s="1252"/>
      <c r="V22" s="1252"/>
      <c r="W22" s="1252"/>
      <c r="X22" s="1252"/>
      <c r="Y22" s="1252"/>
      <c r="Z22" s="1253"/>
      <c r="AA22" s="444" t="s">
        <v>556</v>
      </c>
      <c r="AB22" s="412"/>
      <c r="AC22" s="412"/>
      <c r="AD22" s="412"/>
      <c r="AE22" s="412"/>
      <c r="AF22" s="412"/>
      <c r="AG22" s="412"/>
      <c r="AH22" s="412"/>
      <c r="AI22" s="412"/>
      <c r="AJ22" s="412"/>
      <c r="AK22" s="431" t="s">
        <v>565</v>
      </c>
      <c r="AL22" s="412"/>
      <c r="AM22" s="412"/>
      <c r="AN22" s="412"/>
      <c r="AO22" s="412"/>
      <c r="AP22" s="412"/>
      <c r="AQ22" s="412"/>
      <c r="AR22" s="412"/>
      <c r="AS22" s="430"/>
      <c r="AT22" s="430"/>
      <c r="AU22" s="430"/>
      <c r="AV22" s="430"/>
      <c r="AW22" s="430"/>
      <c r="AX22" s="430"/>
      <c r="AY22" s="432"/>
      <c r="AZ22" s="445"/>
      <c r="BA22" s="445"/>
      <c r="BB22" s="446"/>
      <c r="BC22" s="446"/>
      <c r="BD22" s="1289"/>
      <c r="BE22" s="1289"/>
      <c r="BF22" s="1289"/>
      <c r="BG22" s="1289"/>
      <c r="BH22" s="1289"/>
      <c r="BI22" s="1289"/>
      <c r="BX22" s="443"/>
    </row>
    <row r="23" spans="1:77" s="409" customFormat="1" ht="42.75" customHeight="1" thickBot="1">
      <c r="A23" s="447"/>
      <c r="B23" s="448"/>
      <c r="C23" s="448"/>
      <c r="D23" s="449"/>
      <c r="E23" s="448"/>
      <c r="F23" s="448"/>
      <c r="G23" s="449"/>
      <c r="H23" s="448"/>
      <c r="I23" s="448"/>
      <c r="J23" s="449"/>
      <c r="K23" s="1287"/>
      <c r="L23" s="1287"/>
      <c r="M23" s="1287"/>
      <c r="N23" s="1287"/>
      <c r="O23" s="1287"/>
      <c r="P23" s="1287"/>
      <c r="Q23" s="1287"/>
      <c r="R23" s="1287"/>
      <c r="S23" s="1287"/>
      <c r="T23" s="1287"/>
      <c r="U23" s="1287"/>
      <c r="V23" s="1287"/>
      <c r="W23" s="1287"/>
      <c r="X23" s="1287"/>
      <c r="Y23" s="1287"/>
      <c r="Z23" s="1288"/>
      <c r="AA23" s="1290"/>
      <c r="AB23" s="1291"/>
      <c r="AC23" s="1291"/>
      <c r="AD23" s="450" t="s">
        <v>156</v>
      </c>
      <c r="AE23" s="1291"/>
      <c r="AF23" s="1291"/>
      <c r="AG23" s="450" t="s">
        <v>157</v>
      </c>
      <c r="AH23" s="1291"/>
      <c r="AI23" s="1291"/>
      <c r="AJ23" s="450" t="s">
        <v>158</v>
      </c>
      <c r="AK23" s="1250"/>
      <c r="AL23" s="1250"/>
      <c r="AM23" s="1250"/>
      <c r="AN23" s="1250"/>
      <c r="AO23" s="1250"/>
      <c r="AP23" s="1250"/>
      <c r="AQ23" s="1250"/>
      <c r="AR23" s="1250"/>
      <c r="AS23" s="1250"/>
      <c r="AT23" s="1250"/>
      <c r="AU23" s="1250"/>
      <c r="AV23" s="1250"/>
      <c r="AW23" s="1250"/>
      <c r="AX23" s="1250"/>
      <c r="AY23" s="1251"/>
      <c r="AZ23" s="451"/>
      <c r="BA23" s="451"/>
      <c r="BB23" s="452"/>
      <c r="BC23" s="452"/>
      <c r="BD23" s="452"/>
      <c r="BE23" s="452"/>
      <c r="BF23" s="452"/>
      <c r="BG23" s="452"/>
      <c r="BH23" s="452"/>
      <c r="BI23" s="452"/>
      <c r="BJ23" s="452"/>
      <c r="BK23" s="452"/>
      <c r="BL23" s="452"/>
      <c r="BM23" s="452"/>
      <c r="BN23" s="452"/>
      <c r="BO23" s="452"/>
      <c r="BP23" s="452"/>
      <c r="BQ23" s="452"/>
      <c r="BR23" s="452"/>
      <c r="BS23" s="452"/>
      <c r="BT23" s="452"/>
      <c r="BU23" s="452"/>
      <c r="BV23" s="452"/>
      <c r="BW23" s="452"/>
      <c r="BX23" s="453"/>
    </row>
    <row r="24" spans="1:77" s="409" customFormat="1" ht="27.75" customHeight="1">
      <c r="A24" s="422">
        <v>14</v>
      </c>
      <c r="B24" s="1282" t="s">
        <v>566</v>
      </c>
      <c r="C24" s="1282"/>
      <c r="D24" s="1282"/>
      <c r="E24" s="1282"/>
      <c r="F24" s="1282"/>
      <c r="G24" s="1282"/>
      <c r="H24" s="1282"/>
      <c r="I24" s="1282"/>
      <c r="J24" s="1282"/>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4"/>
      <c r="AZ24" s="424"/>
      <c r="BA24" s="424"/>
      <c r="BB24" s="424"/>
      <c r="BC24" s="424"/>
      <c r="BD24" s="424"/>
      <c r="BE24" s="424"/>
      <c r="BF24" s="424"/>
      <c r="BG24" s="424"/>
      <c r="BH24" s="424"/>
      <c r="BI24" s="424"/>
      <c r="BJ24" s="424"/>
      <c r="BK24" s="424"/>
      <c r="BL24" s="424"/>
      <c r="BM24" s="424"/>
      <c r="BN24" s="424"/>
      <c r="BO24" s="424"/>
      <c r="BP24" s="424"/>
      <c r="BQ24" s="424"/>
      <c r="BR24" s="424"/>
      <c r="BS24" s="424"/>
      <c r="BT24" s="424"/>
      <c r="BU24" s="424"/>
      <c r="BV24" s="424"/>
      <c r="BW24" s="424"/>
      <c r="BX24" s="425"/>
    </row>
    <row r="25" spans="1:77" ht="28.5" customHeight="1">
      <c r="A25" s="1283" t="s">
        <v>567</v>
      </c>
      <c r="B25" s="1284"/>
      <c r="C25" s="1269" t="s">
        <v>568</v>
      </c>
      <c r="D25" s="1269"/>
      <c r="E25" s="1269"/>
      <c r="F25" s="1269"/>
      <c r="G25" s="1269"/>
      <c r="H25" s="1269"/>
      <c r="I25" s="1269"/>
      <c r="J25" s="1269"/>
      <c r="K25" s="1269"/>
      <c r="L25" s="1269"/>
      <c r="M25" s="1269" t="s">
        <v>569</v>
      </c>
      <c r="N25" s="1269"/>
      <c r="O25" s="1269"/>
      <c r="P25" s="1269"/>
      <c r="Q25" s="1269"/>
      <c r="R25" s="1269"/>
      <c r="S25" s="1269"/>
      <c r="T25" s="1269"/>
      <c r="U25" s="1269"/>
      <c r="V25" s="1269"/>
      <c r="W25" s="1269"/>
      <c r="X25" s="1269"/>
      <c r="Y25" s="1269"/>
      <c r="Z25" s="1269" t="s">
        <v>570</v>
      </c>
      <c r="AA25" s="1269"/>
      <c r="AB25" s="1269"/>
      <c r="AC25" s="1269"/>
      <c r="AD25" s="1269"/>
      <c r="AE25" s="1269"/>
      <c r="AF25" s="1269"/>
      <c r="AG25" s="1269" t="s">
        <v>571</v>
      </c>
      <c r="AH25" s="1269"/>
      <c r="AI25" s="1269"/>
      <c r="AJ25" s="1269"/>
      <c r="AK25" s="1269"/>
      <c r="AL25" s="1269"/>
      <c r="AM25" s="1269"/>
      <c r="AN25" s="1269" t="s">
        <v>572</v>
      </c>
      <c r="AO25" s="1269"/>
      <c r="AP25" s="1269"/>
      <c r="AQ25" s="1269"/>
      <c r="AR25" s="1269"/>
      <c r="AS25" s="1269"/>
      <c r="AT25" s="1269"/>
      <c r="AU25" s="1269" t="s">
        <v>573</v>
      </c>
      <c r="AV25" s="1269"/>
      <c r="AW25" s="1269"/>
      <c r="AX25" s="1269"/>
      <c r="AY25" s="1269"/>
      <c r="AZ25" s="1269"/>
      <c r="BA25" s="1269"/>
      <c r="BB25" s="1270" t="s">
        <v>574</v>
      </c>
      <c r="BC25" s="1271"/>
      <c r="BD25" s="1271"/>
      <c r="BE25" s="1271"/>
      <c r="BF25" s="1271"/>
      <c r="BG25" s="1271"/>
      <c r="BH25" s="1271"/>
      <c r="BI25" s="1271"/>
      <c r="BJ25" s="1271"/>
      <c r="BK25" s="1271"/>
      <c r="BL25" s="1271"/>
      <c r="BM25" s="1271"/>
      <c r="BN25" s="1271"/>
      <c r="BO25" s="1247"/>
      <c r="BP25" s="1274" t="s">
        <v>575</v>
      </c>
      <c r="BQ25" s="1271"/>
      <c r="BR25" s="1271"/>
      <c r="BS25" s="1247"/>
      <c r="BT25" s="1275" t="s">
        <v>576</v>
      </c>
      <c r="BU25" s="1275"/>
      <c r="BV25" s="1275"/>
      <c r="BW25" s="1275"/>
      <c r="BX25" s="1276"/>
      <c r="BY25" s="454"/>
    </row>
    <row r="26" spans="1:77" ht="28.5" customHeight="1">
      <c r="A26" s="1285"/>
      <c r="B26" s="1245"/>
      <c r="C26" s="1246"/>
      <c r="D26" s="1246"/>
      <c r="E26" s="1246"/>
      <c r="F26" s="1246"/>
      <c r="G26" s="1246"/>
      <c r="H26" s="1246"/>
      <c r="I26" s="1246"/>
      <c r="J26" s="1246"/>
      <c r="K26" s="1246"/>
      <c r="L26" s="1246"/>
      <c r="M26" s="1279" t="s">
        <v>577</v>
      </c>
      <c r="N26" s="1280"/>
      <c r="O26" s="1280"/>
      <c r="P26" s="1280"/>
      <c r="Q26" s="1280"/>
      <c r="R26" s="1280"/>
      <c r="S26" s="456" t="s">
        <v>287</v>
      </c>
      <c r="T26" s="1280" t="s">
        <v>578</v>
      </c>
      <c r="U26" s="1280"/>
      <c r="V26" s="1280"/>
      <c r="W26" s="1280"/>
      <c r="X26" s="1280"/>
      <c r="Y26" s="1281"/>
      <c r="Z26" s="1246"/>
      <c r="AA26" s="1246"/>
      <c r="AB26" s="1246"/>
      <c r="AC26" s="1246"/>
      <c r="AD26" s="1246"/>
      <c r="AE26" s="1246"/>
      <c r="AF26" s="1246"/>
      <c r="AG26" s="1246"/>
      <c r="AH26" s="1246"/>
      <c r="AI26" s="1246"/>
      <c r="AJ26" s="1246"/>
      <c r="AK26" s="1246"/>
      <c r="AL26" s="1246"/>
      <c r="AM26" s="1246"/>
      <c r="AN26" s="1246"/>
      <c r="AO26" s="1246"/>
      <c r="AP26" s="1246"/>
      <c r="AQ26" s="1246"/>
      <c r="AR26" s="1246"/>
      <c r="AS26" s="1246"/>
      <c r="AT26" s="1246"/>
      <c r="AU26" s="1246"/>
      <c r="AV26" s="1246"/>
      <c r="AW26" s="1246"/>
      <c r="AX26" s="1246"/>
      <c r="AY26" s="1246"/>
      <c r="AZ26" s="1246"/>
      <c r="BA26" s="1246"/>
      <c r="BB26" s="1272"/>
      <c r="BC26" s="1273"/>
      <c r="BD26" s="1273"/>
      <c r="BE26" s="1273"/>
      <c r="BF26" s="1273"/>
      <c r="BG26" s="1273"/>
      <c r="BH26" s="1273"/>
      <c r="BI26" s="1273"/>
      <c r="BJ26" s="1273"/>
      <c r="BK26" s="1273"/>
      <c r="BL26" s="1273"/>
      <c r="BM26" s="1273"/>
      <c r="BN26" s="1273"/>
      <c r="BO26" s="1245"/>
      <c r="BP26" s="1272"/>
      <c r="BQ26" s="1273"/>
      <c r="BR26" s="1273"/>
      <c r="BS26" s="1245"/>
      <c r="BT26" s="1277"/>
      <c r="BU26" s="1277"/>
      <c r="BV26" s="1277"/>
      <c r="BW26" s="1277"/>
      <c r="BX26" s="1278"/>
    </row>
    <row r="27" spans="1:77" ht="40.15" customHeight="1">
      <c r="A27" s="1295">
        <v>1</v>
      </c>
      <c r="B27" s="1296"/>
      <c r="C27" s="1297">
        <v>5</v>
      </c>
      <c r="D27" s="1293"/>
      <c r="E27" s="457" t="s">
        <v>579</v>
      </c>
      <c r="F27" s="1171">
        <v>15</v>
      </c>
      <c r="G27" s="1171"/>
      <c r="H27" s="457" t="s">
        <v>158</v>
      </c>
      <c r="I27" s="1298" t="s">
        <v>215</v>
      </c>
      <c r="J27" s="1298"/>
      <c r="K27" s="1299" t="s">
        <v>154</v>
      </c>
      <c r="L27" s="1300"/>
      <c r="M27" s="1293">
        <v>9</v>
      </c>
      <c r="N27" s="1292"/>
      <c r="O27" s="457" t="s">
        <v>153</v>
      </c>
      <c r="P27" s="1171">
        <v>30</v>
      </c>
      <c r="Q27" s="1171"/>
      <c r="R27" s="457" t="s">
        <v>148</v>
      </c>
      <c r="S27" s="458" t="s">
        <v>287</v>
      </c>
      <c r="T27" s="1292">
        <v>16</v>
      </c>
      <c r="U27" s="1292"/>
      <c r="V27" s="457" t="s">
        <v>153</v>
      </c>
      <c r="W27" s="1171">
        <v>30</v>
      </c>
      <c r="X27" s="1171"/>
      <c r="Y27" s="459" t="s">
        <v>148</v>
      </c>
      <c r="Z27" s="1293">
        <v>1</v>
      </c>
      <c r="AA27" s="1292"/>
      <c r="AB27" s="1294" t="s">
        <v>147</v>
      </c>
      <c r="AC27" s="1294"/>
      <c r="AD27" s="1171">
        <v>0</v>
      </c>
      <c r="AE27" s="1171"/>
      <c r="AF27" s="459" t="s">
        <v>148</v>
      </c>
      <c r="AG27" s="1293">
        <v>6</v>
      </c>
      <c r="AH27" s="1292"/>
      <c r="AI27" s="1294" t="s">
        <v>147</v>
      </c>
      <c r="AJ27" s="1294"/>
      <c r="AK27" s="1171">
        <v>0</v>
      </c>
      <c r="AL27" s="1171"/>
      <c r="AM27" s="459" t="s">
        <v>148</v>
      </c>
      <c r="AN27" s="1293">
        <v>6</v>
      </c>
      <c r="AO27" s="1292"/>
      <c r="AP27" s="1294" t="s">
        <v>147</v>
      </c>
      <c r="AQ27" s="1294"/>
      <c r="AR27" s="1171">
        <v>0</v>
      </c>
      <c r="AS27" s="1171"/>
      <c r="AT27" s="459" t="s">
        <v>148</v>
      </c>
      <c r="AU27" s="1293">
        <v>6</v>
      </c>
      <c r="AV27" s="1292"/>
      <c r="AW27" s="1294" t="s">
        <v>147</v>
      </c>
      <c r="AX27" s="1294"/>
      <c r="AY27" s="1171">
        <v>0</v>
      </c>
      <c r="AZ27" s="1171"/>
      <c r="BA27" s="459" t="s">
        <v>148</v>
      </c>
      <c r="BB27" s="1301" t="s">
        <v>336</v>
      </c>
      <c r="BC27" s="1301"/>
      <c r="BD27" s="1301"/>
      <c r="BE27" s="1301"/>
      <c r="BF27" s="1301"/>
      <c r="BG27" s="1301"/>
      <c r="BH27" s="1301"/>
      <c r="BI27" s="1301"/>
      <c r="BJ27" s="1301"/>
      <c r="BK27" s="1301"/>
      <c r="BL27" s="1301"/>
      <c r="BM27" s="1301"/>
      <c r="BN27" s="1301"/>
      <c r="BO27" s="1301"/>
      <c r="BP27" s="1170"/>
      <c r="BQ27" s="1171"/>
      <c r="BR27" s="1171"/>
      <c r="BS27" s="1191"/>
      <c r="BT27" s="1156"/>
      <c r="BU27" s="1160"/>
      <c r="BV27" s="1160"/>
      <c r="BW27" s="1160"/>
      <c r="BX27" s="1302"/>
    </row>
    <row r="28" spans="1:77" ht="40.15" customHeight="1">
      <c r="A28" s="1295">
        <v>2</v>
      </c>
      <c r="B28" s="1296"/>
      <c r="C28" s="1297">
        <v>5</v>
      </c>
      <c r="D28" s="1293"/>
      <c r="E28" s="457" t="s">
        <v>579</v>
      </c>
      <c r="F28" s="1171">
        <v>20</v>
      </c>
      <c r="G28" s="1171"/>
      <c r="H28" s="457" t="s">
        <v>158</v>
      </c>
      <c r="I28" s="1298" t="s">
        <v>213</v>
      </c>
      <c r="J28" s="1298"/>
      <c r="K28" s="1299" t="s">
        <v>154</v>
      </c>
      <c r="L28" s="1300"/>
      <c r="M28" s="1293">
        <v>9</v>
      </c>
      <c r="N28" s="1292"/>
      <c r="O28" s="457" t="s">
        <v>153</v>
      </c>
      <c r="P28" s="1171">
        <v>30</v>
      </c>
      <c r="Q28" s="1171"/>
      <c r="R28" s="457" t="s">
        <v>148</v>
      </c>
      <c r="S28" s="458" t="s">
        <v>287</v>
      </c>
      <c r="T28" s="1292">
        <v>16</v>
      </c>
      <c r="U28" s="1292"/>
      <c r="V28" s="457" t="s">
        <v>153</v>
      </c>
      <c r="W28" s="1171">
        <v>30</v>
      </c>
      <c r="X28" s="1171"/>
      <c r="Y28" s="459" t="s">
        <v>148</v>
      </c>
      <c r="Z28" s="1293">
        <v>1</v>
      </c>
      <c r="AA28" s="1292"/>
      <c r="AB28" s="1294" t="s">
        <v>147</v>
      </c>
      <c r="AC28" s="1294"/>
      <c r="AD28" s="1171">
        <v>0</v>
      </c>
      <c r="AE28" s="1171"/>
      <c r="AF28" s="459" t="s">
        <v>148</v>
      </c>
      <c r="AG28" s="1293">
        <v>6</v>
      </c>
      <c r="AH28" s="1292"/>
      <c r="AI28" s="1294" t="s">
        <v>147</v>
      </c>
      <c r="AJ28" s="1294"/>
      <c r="AK28" s="1171">
        <v>0</v>
      </c>
      <c r="AL28" s="1171"/>
      <c r="AM28" s="459" t="s">
        <v>148</v>
      </c>
      <c r="AN28" s="1293">
        <v>6</v>
      </c>
      <c r="AO28" s="1292"/>
      <c r="AP28" s="1294" t="s">
        <v>147</v>
      </c>
      <c r="AQ28" s="1294"/>
      <c r="AR28" s="1171">
        <v>0</v>
      </c>
      <c r="AS28" s="1171"/>
      <c r="AT28" s="459" t="s">
        <v>148</v>
      </c>
      <c r="AU28" s="1293">
        <v>6</v>
      </c>
      <c r="AV28" s="1292"/>
      <c r="AW28" s="1294" t="s">
        <v>147</v>
      </c>
      <c r="AX28" s="1294"/>
      <c r="AY28" s="1171">
        <v>0</v>
      </c>
      <c r="AZ28" s="1171"/>
      <c r="BA28" s="459" t="s">
        <v>148</v>
      </c>
      <c r="BB28" s="1301" t="s">
        <v>337</v>
      </c>
      <c r="BC28" s="1301"/>
      <c r="BD28" s="1301"/>
      <c r="BE28" s="1301"/>
      <c r="BF28" s="1301"/>
      <c r="BG28" s="1301"/>
      <c r="BH28" s="1301"/>
      <c r="BI28" s="1301"/>
      <c r="BJ28" s="1301"/>
      <c r="BK28" s="1301"/>
      <c r="BL28" s="1301"/>
      <c r="BM28" s="1301"/>
      <c r="BN28" s="1301"/>
      <c r="BO28" s="1301"/>
      <c r="BP28" s="1170"/>
      <c r="BQ28" s="1171"/>
      <c r="BR28" s="1171"/>
      <c r="BS28" s="1191"/>
      <c r="BT28" s="1156"/>
      <c r="BU28" s="1160"/>
      <c r="BV28" s="1160"/>
      <c r="BW28" s="1160"/>
      <c r="BX28" s="1302"/>
    </row>
    <row r="29" spans="1:77" ht="40.15" customHeight="1">
      <c r="A29" s="1295">
        <v>3</v>
      </c>
      <c r="B29" s="1296"/>
      <c r="C29" s="1297">
        <v>5</v>
      </c>
      <c r="D29" s="1293"/>
      <c r="E29" s="457" t="s">
        <v>579</v>
      </c>
      <c r="F29" s="1171">
        <v>23</v>
      </c>
      <c r="G29" s="1171"/>
      <c r="H29" s="457" t="s">
        <v>158</v>
      </c>
      <c r="I29" s="1298" t="s">
        <v>216</v>
      </c>
      <c r="J29" s="1298"/>
      <c r="K29" s="1299" t="s">
        <v>154</v>
      </c>
      <c r="L29" s="1300"/>
      <c r="M29" s="1293">
        <v>9</v>
      </c>
      <c r="N29" s="1292"/>
      <c r="O29" s="457" t="s">
        <v>153</v>
      </c>
      <c r="P29" s="1171">
        <v>30</v>
      </c>
      <c r="Q29" s="1171"/>
      <c r="R29" s="457" t="s">
        <v>148</v>
      </c>
      <c r="S29" s="458" t="s">
        <v>287</v>
      </c>
      <c r="T29" s="1292">
        <v>16</v>
      </c>
      <c r="U29" s="1292"/>
      <c r="V29" s="457" t="s">
        <v>153</v>
      </c>
      <c r="W29" s="1171">
        <v>30</v>
      </c>
      <c r="X29" s="1171"/>
      <c r="Y29" s="459" t="s">
        <v>148</v>
      </c>
      <c r="Z29" s="1293">
        <v>1</v>
      </c>
      <c r="AA29" s="1292"/>
      <c r="AB29" s="1294" t="s">
        <v>147</v>
      </c>
      <c r="AC29" s="1294"/>
      <c r="AD29" s="1171">
        <v>0</v>
      </c>
      <c r="AE29" s="1171"/>
      <c r="AF29" s="459" t="s">
        <v>148</v>
      </c>
      <c r="AG29" s="1293">
        <v>6</v>
      </c>
      <c r="AH29" s="1292"/>
      <c r="AI29" s="1294" t="s">
        <v>147</v>
      </c>
      <c r="AJ29" s="1294"/>
      <c r="AK29" s="1171">
        <v>0</v>
      </c>
      <c r="AL29" s="1171"/>
      <c r="AM29" s="459" t="s">
        <v>148</v>
      </c>
      <c r="AN29" s="1293">
        <v>6</v>
      </c>
      <c r="AO29" s="1292"/>
      <c r="AP29" s="1294" t="s">
        <v>147</v>
      </c>
      <c r="AQ29" s="1294"/>
      <c r="AR29" s="1171">
        <v>0</v>
      </c>
      <c r="AS29" s="1171"/>
      <c r="AT29" s="459" t="s">
        <v>148</v>
      </c>
      <c r="AU29" s="1293">
        <v>6</v>
      </c>
      <c r="AV29" s="1292"/>
      <c r="AW29" s="1294" t="s">
        <v>147</v>
      </c>
      <c r="AX29" s="1294"/>
      <c r="AY29" s="1171">
        <v>0</v>
      </c>
      <c r="AZ29" s="1171"/>
      <c r="BA29" s="459" t="s">
        <v>148</v>
      </c>
      <c r="BB29" s="1301" t="s">
        <v>337</v>
      </c>
      <c r="BC29" s="1301"/>
      <c r="BD29" s="1301"/>
      <c r="BE29" s="1301"/>
      <c r="BF29" s="1301"/>
      <c r="BG29" s="1301"/>
      <c r="BH29" s="1301"/>
      <c r="BI29" s="1301"/>
      <c r="BJ29" s="1301"/>
      <c r="BK29" s="1301"/>
      <c r="BL29" s="1301"/>
      <c r="BM29" s="1301"/>
      <c r="BN29" s="1301"/>
      <c r="BO29" s="1301"/>
      <c r="BP29" s="1170"/>
      <c r="BQ29" s="1171"/>
      <c r="BR29" s="1171"/>
      <c r="BS29" s="1191"/>
      <c r="BT29" s="1156"/>
      <c r="BU29" s="1160"/>
      <c r="BV29" s="1160"/>
      <c r="BW29" s="1160"/>
      <c r="BX29" s="1302"/>
    </row>
    <row r="30" spans="1:77" ht="40.15" customHeight="1">
      <c r="A30" s="1295">
        <v>4</v>
      </c>
      <c r="B30" s="1296"/>
      <c r="C30" s="1297">
        <v>5</v>
      </c>
      <c r="D30" s="1293"/>
      <c r="E30" s="457" t="s">
        <v>579</v>
      </c>
      <c r="F30" s="1171">
        <v>26</v>
      </c>
      <c r="G30" s="1171"/>
      <c r="H30" s="457" t="s">
        <v>158</v>
      </c>
      <c r="I30" s="1298" t="s">
        <v>212</v>
      </c>
      <c r="J30" s="1298"/>
      <c r="K30" s="1299" t="s">
        <v>154</v>
      </c>
      <c r="L30" s="1300"/>
      <c r="M30" s="1293">
        <v>9</v>
      </c>
      <c r="N30" s="1292"/>
      <c r="O30" s="457" t="s">
        <v>153</v>
      </c>
      <c r="P30" s="1171">
        <v>30</v>
      </c>
      <c r="Q30" s="1171"/>
      <c r="R30" s="457" t="s">
        <v>148</v>
      </c>
      <c r="S30" s="458" t="s">
        <v>287</v>
      </c>
      <c r="T30" s="1292">
        <v>16</v>
      </c>
      <c r="U30" s="1292"/>
      <c r="V30" s="457" t="s">
        <v>153</v>
      </c>
      <c r="W30" s="1171">
        <v>30</v>
      </c>
      <c r="X30" s="1171"/>
      <c r="Y30" s="459" t="s">
        <v>148</v>
      </c>
      <c r="Z30" s="1293">
        <v>1</v>
      </c>
      <c r="AA30" s="1292"/>
      <c r="AB30" s="1294" t="s">
        <v>147</v>
      </c>
      <c r="AC30" s="1294"/>
      <c r="AD30" s="1171">
        <v>0</v>
      </c>
      <c r="AE30" s="1171"/>
      <c r="AF30" s="459" t="s">
        <v>148</v>
      </c>
      <c r="AG30" s="1293">
        <v>6</v>
      </c>
      <c r="AH30" s="1292"/>
      <c r="AI30" s="1294" t="s">
        <v>147</v>
      </c>
      <c r="AJ30" s="1294"/>
      <c r="AK30" s="1171">
        <v>0</v>
      </c>
      <c r="AL30" s="1171"/>
      <c r="AM30" s="459" t="s">
        <v>148</v>
      </c>
      <c r="AN30" s="1293">
        <v>6</v>
      </c>
      <c r="AO30" s="1292"/>
      <c r="AP30" s="1294" t="s">
        <v>147</v>
      </c>
      <c r="AQ30" s="1294"/>
      <c r="AR30" s="1171">
        <v>0</v>
      </c>
      <c r="AS30" s="1171"/>
      <c r="AT30" s="459" t="s">
        <v>148</v>
      </c>
      <c r="AU30" s="1293">
        <v>6</v>
      </c>
      <c r="AV30" s="1292"/>
      <c r="AW30" s="1294" t="s">
        <v>147</v>
      </c>
      <c r="AX30" s="1294"/>
      <c r="AY30" s="1171">
        <v>0</v>
      </c>
      <c r="AZ30" s="1171"/>
      <c r="BA30" s="459" t="s">
        <v>148</v>
      </c>
      <c r="BB30" s="1301" t="s">
        <v>337</v>
      </c>
      <c r="BC30" s="1301"/>
      <c r="BD30" s="1301"/>
      <c r="BE30" s="1301"/>
      <c r="BF30" s="1301"/>
      <c r="BG30" s="1301"/>
      <c r="BH30" s="1301"/>
      <c r="BI30" s="1301"/>
      <c r="BJ30" s="1301"/>
      <c r="BK30" s="1301"/>
      <c r="BL30" s="1301"/>
      <c r="BM30" s="1301"/>
      <c r="BN30" s="1301"/>
      <c r="BO30" s="1301"/>
      <c r="BP30" s="1170"/>
      <c r="BQ30" s="1171"/>
      <c r="BR30" s="1171"/>
      <c r="BS30" s="1191"/>
      <c r="BT30" s="1156"/>
      <c r="BU30" s="1160"/>
      <c r="BV30" s="1160"/>
      <c r="BW30" s="1160"/>
      <c r="BX30" s="1302"/>
    </row>
    <row r="31" spans="1:77" ht="40.15" customHeight="1" thickBot="1">
      <c r="A31" s="1314">
        <v>5</v>
      </c>
      <c r="B31" s="1315"/>
      <c r="C31" s="1316">
        <v>5</v>
      </c>
      <c r="D31" s="1304"/>
      <c r="E31" s="460" t="s">
        <v>579</v>
      </c>
      <c r="F31" s="1307">
        <v>29</v>
      </c>
      <c r="G31" s="1307"/>
      <c r="H31" s="460" t="s">
        <v>158</v>
      </c>
      <c r="I31" s="1317" t="s">
        <v>215</v>
      </c>
      <c r="J31" s="1317"/>
      <c r="K31" s="1318" t="s">
        <v>154</v>
      </c>
      <c r="L31" s="1319"/>
      <c r="M31" s="1304">
        <v>9</v>
      </c>
      <c r="N31" s="1305"/>
      <c r="O31" s="460" t="s">
        <v>153</v>
      </c>
      <c r="P31" s="1307">
        <v>30</v>
      </c>
      <c r="Q31" s="1307"/>
      <c r="R31" s="460" t="s">
        <v>148</v>
      </c>
      <c r="S31" s="583" t="s">
        <v>287</v>
      </c>
      <c r="T31" s="1305">
        <v>16</v>
      </c>
      <c r="U31" s="1305"/>
      <c r="V31" s="460" t="s">
        <v>153</v>
      </c>
      <c r="W31" s="1307">
        <v>30</v>
      </c>
      <c r="X31" s="1307"/>
      <c r="Y31" s="584" t="s">
        <v>148</v>
      </c>
      <c r="Z31" s="1304">
        <v>1</v>
      </c>
      <c r="AA31" s="1305"/>
      <c r="AB31" s="1306" t="s">
        <v>147</v>
      </c>
      <c r="AC31" s="1306"/>
      <c r="AD31" s="1307">
        <v>0</v>
      </c>
      <c r="AE31" s="1307"/>
      <c r="AF31" s="584" t="s">
        <v>148</v>
      </c>
      <c r="AG31" s="1304">
        <v>6</v>
      </c>
      <c r="AH31" s="1305"/>
      <c r="AI31" s="1306" t="s">
        <v>147</v>
      </c>
      <c r="AJ31" s="1306"/>
      <c r="AK31" s="1307">
        <v>0</v>
      </c>
      <c r="AL31" s="1307"/>
      <c r="AM31" s="584" t="s">
        <v>148</v>
      </c>
      <c r="AN31" s="1304">
        <v>6</v>
      </c>
      <c r="AO31" s="1305"/>
      <c r="AP31" s="1306" t="s">
        <v>147</v>
      </c>
      <c r="AQ31" s="1306"/>
      <c r="AR31" s="1307">
        <v>0</v>
      </c>
      <c r="AS31" s="1307"/>
      <c r="AT31" s="584" t="s">
        <v>148</v>
      </c>
      <c r="AU31" s="1304">
        <v>6</v>
      </c>
      <c r="AV31" s="1305"/>
      <c r="AW31" s="1306" t="s">
        <v>147</v>
      </c>
      <c r="AX31" s="1306"/>
      <c r="AY31" s="1307">
        <v>0</v>
      </c>
      <c r="AZ31" s="1307"/>
      <c r="BA31" s="584" t="s">
        <v>148</v>
      </c>
      <c r="BB31" s="1308" t="s">
        <v>337</v>
      </c>
      <c r="BC31" s="1308"/>
      <c r="BD31" s="1308"/>
      <c r="BE31" s="1308"/>
      <c r="BF31" s="1308"/>
      <c r="BG31" s="1308"/>
      <c r="BH31" s="1308"/>
      <c r="BI31" s="1308"/>
      <c r="BJ31" s="1308"/>
      <c r="BK31" s="1308"/>
      <c r="BL31" s="1308"/>
      <c r="BM31" s="1308"/>
      <c r="BN31" s="1308"/>
      <c r="BO31" s="1308"/>
      <c r="BP31" s="1309"/>
      <c r="BQ31" s="1307"/>
      <c r="BR31" s="1307"/>
      <c r="BS31" s="1310"/>
      <c r="BT31" s="1311"/>
      <c r="BU31" s="1312"/>
      <c r="BV31" s="1312"/>
      <c r="BW31" s="1312"/>
      <c r="BX31" s="1313"/>
    </row>
    <row r="32" spans="1:77" s="461" customFormat="1" ht="22.5" customHeight="1">
      <c r="A32" s="1303" t="s">
        <v>580</v>
      </c>
      <c r="B32" s="1303"/>
      <c r="C32" s="1303"/>
      <c r="D32" s="1303"/>
      <c r="E32" s="1303"/>
      <c r="F32" s="1303"/>
      <c r="G32" s="1303"/>
      <c r="H32" s="1303"/>
      <c r="I32" s="1303"/>
      <c r="J32" s="1303"/>
      <c r="K32" s="1303"/>
      <c r="L32" s="1303"/>
      <c r="M32" s="1303"/>
      <c r="N32" s="1303"/>
      <c r="O32" s="1303"/>
      <c r="P32" s="1303"/>
      <c r="Q32" s="1303"/>
      <c r="R32" s="1303"/>
      <c r="S32" s="1303"/>
      <c r="T32" s="1303"/>
      <c r="U32" s="1303"/>
      <c r="V32" s="1303"/>
      <c r="W32" s="1303"/>
      <c r="X32" s="1303"/>
      <c r="Y32" s="1303"/>
      <c r="Z32" s="1303"/>
      <c r="AA32" s="1303"/>
      <c r="AB32" s="1303"/>
      <c r="AC32" s="1303"/>
      <c r="AD32" s="1303"/>
      <c r="AE32" s="1303"/>
      <c r="AF32" s="1303"/>
      <c r="AG32" s="1303"/>
      <c r="AH32" s="1303"/>
      <c r="AI32" s="1303"/>
      <c r="AJ32" s="1303"/>
      <c r="AK32" s="1303"/>
      <c r="AL32" s="1303"/>
      <c r="AM32" s="1303"/>
      <c r="AN32" s="1303"/>
      <c r="AO32" s="1303"/>
      <c r="AP32" s="1303"/>
      <c r="AQ32" s="1303"/>
      <c r="AR32" s="1303"/>
      <c r="AS32" s="1303"/>
      <c r="AT32" s="1303"/>
      <c r="AU32" s="1303"/>
      <c r="AV32" s="1303"/>
      <c r="AW32" s="1303"/>
      <c r="AX32" s="1303"/>
      <c r="AY32" s="1303"/>
      <c r="AZ32" s="1303"/>
      <c r="BA32" s="1303"/>
      <c r="BB32" s="1303"/>
      <c r="BC32" s="1303"/>
      <c r="BD32" s="1303"/>
      <c r="BE32" s="1303"/>
      <c r="BF32" s="1303"/>
      <c r="BG32" s="1303"/>
      <c r="BH32" s="1303"/>
      <c r="BI32" s="1303"/>
      <c r="BJ32" s="1303"/>
      <c r="BK32" s="1303"/>
      <c r="BL32" s="1303"/>
      <c r="BM32" s="1303"/>
      <c r="BN32" s="1303"/>
      <c r="BO32" s="1303"/>
      <c r="BP32" s="1303"/>
      <c r="BQ32" s="1303"/>
      <c r="BR32" s="1303"/>
      <c r="BS32" s="1303"/>
      <c r="BT32" s="1303"/>
      <c r="BU32" s="1303"/>
      <c r="BV32" s="1303"/>
      <c r="BW32" s="1303"/>
      <c r="BX32" s="1303"/>
    </row>
    <row r="33" spans="1:77" s="462" customFormat="1" ht="19.5">
      <c r="A33" s="408" t="s">
        <v>581</v>
      </c>
      <c r="B33" s="412"/>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c r="BQ33" s="412"/>
      <c r="BR33" s="412"/>
      <c r="BS33" s="412"/>
      <c r="BT33" s="412"/>
      <c r="BU33" s="412"/>
      <c r="BV33" s="412"/>
      <c r="BW33" s="412"/>
      <c r="BX33" s="412"/>
    </row>
    <row r="34" spans="1:77" s="464" customFormat="1" ht="31.5" customHeight="1">
      <c r="A34" s="463"/>
      <c r="B34" s="463"/>
      <c r="C34" s="463"/>
      <c r="D34" s="463"/>
      <c r="E34" s="463"/>
      <c r="F34" s="463"/>
      <c r="G34" s="463"/>
      <c r="H34" s="463"/>
      <c r="I34" s="463"/>
      <c r="J34" s="463"/>
      <c r="K34" s="463"/>
      <c r="L34" s="463"/>
      <c r="M34" s="463"/>
      <c r="N34" s="463"/>
      <c r="O34" s="463"/>
      <c r="P34" s="463"/>
      <c r="Q34" s="463"/>
      <c r="R34" s="463"/>
      <c r="S34" s="463"/>
      <c r="T34" s="463"/>
      <c r="U34" s="410"/>
      <c r="V34" s="410"/>
      <c r="W34" s="1141"/>
      <c r="X34" s="1141"/>
      <c r="Y34" s="410"/>
      <c r="Z34" s="1141"/>
      <c r="AA34" s="1141"/>
      <c r="AB34" s="410"/>
      <c r="AC34" s="463"/>
      <c r="AD34" s="463"/>
      <c r="AE34" s="463"/>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c r="BI34" s="463"/>
      <c r="BJ34" s="463"/>
      <c r="BK34" s="463"/>
      <c r="BL34" s="463"/>
      <c r="BM34" s="463"/>
      <c r="BN34" s="463"/>
      <c r="BO34" s="463"/>
      <c r="BP34" s="410" t="s">
        <v>54</v>
      </c>
      <c r="BQ34" s="411">
        <v>2</v>
      </c>
      <c r="BR34" s="1141" t="s">
        <v>512</v>
      </c>
      <c r="BS34" s="1141"/>
      <c r="BT34" s="411">
        <v>2</v>
      </c>
      <c r="BU34" s="1141" t="s">
        <v>513</v>
      </c>
      <c r="BV34" s="1141"/>
      <c r="BW34" s="410" t="s">
        <v>55</v>
      </c>
      <c r="BX34" s="463"/>
    </row>
    <row r="35" spans="1:77" s="462" customFormat="1" ht="28.5">
      <c r="A35" s="1142" t="s">
        <v>585</v>
      </c>
      <c r="B35" s="1142"/>
      <c r="C35" s="1142"/>
      <c r="D35" s="1142"/>
      <c r="E35" s="1142"/>
      <c r="F35" s="1142"/>
      <c r="G35" s="1142"/>
      <c r="H35" s="1142"/>
      <c r="I35" s="1142"/>
      <c r="J35" s="1142"/>
      <c r="K35" s="1142"/>
      <c r="L35" s="1142"/>
      <c r="M35" s="1142"/>
      <c r="N35" s="1142"/>
      <c r="O35" s="1142"/>
      <c r="P35" s="1142"/>
      <c r="Q35" s="1142"/>
      <c r="R35" s="1142"/>
      <c r="S35" s="1142"/>
      <c r="T35" s="1142"/>
      <c r="U35" s="1142"/>
      <c r="V35" s="1142"/>
      <c r="W35" s="1142"/>
      <c r="X35" s="1142"/>
      <c r="Y35" s="1142"/>
      <c r="Z35" s="1142"/>
      <c r="AA35" s="1142"/>
      <c r="AB35" s="1142"/>
      <c r="AC35" s="1142"/>
      <c r="AD35" s="1142"/>
      <c r="AE35" s="1142"/>
      <c r="AF35" s="1142"/>
      <c r="AG35" s="1142"/>
      <c r="AH35" s="1142"/>
      <c r="AI35" s="1142"/>
      <c r="AJ35" s="1142"/>
      <c r="AK35" s="1142"/>
      <c r="AL35" s="1142"/>
      <c r="AM35" s="1142"/>
      <c r="AN35" s="1142"/>
      <c r="AO35" s="1142"/>
      <c r="AP35" s="1142"/>
      <c r="AQ35" s="1142"/>
      <c r="AR35" s="1142"/>
      <c r="AS35" s="1142"/>
      <c r="AT35" s="1142"/>
      <c r="AU35" s="1142"/>
      <c r="AV35" s="1142"/>
      <c r="AW35" s="1142"/>
      <c r="AX35" s="1142"/>
      <c r="AY35" s="1142"/>
      <c r="AZ35" s="1142"/>
      <c r="BA35" s="1142"/>
      <c r="BB35" s="1142"/>
      <c r="BC35" s="1142"/>
      <c r="BD35" s="1142"/>
      <c r="BE35" s="1142"/>
      <c r="BF35" s="1142"/>
      <c r="BG35" s="1142"/>
      <c r="BH35" s="1142"/>
      <c r="BI35" s="1142"/>
      <c r="BJ35" s="1142"/>
      <c r="BK35" s="1142"/>
      <c r="BL35" s="1142"/>
      <c r="BM35" s="1142"/>
      <c r="BN35" s="1142"/>
      <c r="BO35" s="1142"/>
      <c r="BP35" s="1142"/>
      <c r="BQ35" s="1142"/>
      <c r="BR35" s="1142"/>
      <c r="BS35" s="1142"/>
      <c r="BT35" s="1142"/>
      <c r="BU35" s="1142"/>
      <c r="BV35" s="1142"/>
      <c r="BW35" s="1142"/>
      <c r="BX35" s="1142"/>
    </row>
    <row r="36" spans="1:77" s="461" customFormat="1" ht="24" customHeight="1">
      <c r="A36" s="465"/>
      <c r="B36" s="465"/>
      <c r="C36" s="465"/>
      <c r="D36" s="465"/>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5"/>
      <c r="AW36" s="465"/>
      <c r="AX36" s="465"/>
      <c r="AY36" s="465"/>
      <c r="AZ36" s="465"/>
      <c r="BA36" s="465"/>
      <c r="BB36" s="465"/>
      <c r="BC36" s="465"/>
      <c r="BD36" s="465"/>
      <c r="BE36" s="465"/>
      <c r="BF36" s="465"/>
      <c r="BG36" s="465"/>
      <c r="BH36" s="465"/>
      <c r="BI36" s="465"/>
      <c r="BJ36" s="1320" t="s">
        <v>582</v>
      </c>
      <c r="BK36" s="1320"/>
      <c r="BL36" s="1320"/>
      <c r="BM36" s="1320"/>
      <c r="BN36" s="1320"/>
      <c r="BO36" s="1320"/>
      <c r="BP36" s="1321" t="str">
        <f>$BI$6</f>
        <v/>
      </c>
      <c r="BQ36" s="1321"/>
      <c r="BR36" s="1321"/>
      <c r="BS36" s="1321"/>
      <c r="BT36" s="1321"/>
      <c r="BU36" s="1321"/>
      <c r="BV36" s="1321"/>
      <c r="BW36" s="1321"/>
      <c r="BX36" s="1321"/>
    </row>
    <row r="37" spans="1:77" s="461" customFormat="1" ht="0.75" customHeight="1" thickBot="1">
      <c r="A37" s="465"/>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5"/>
      <c r="BM37" s="465"/>
      <c r="BN37" s="465"/>
      <c r="BO37" s="465"/>
      <c r="BP37" s="465"/>
      <c r="BQ37" s="465"/>
      <c r="BR37" s="465"/>
      <c r="BS37" s="465"/>
      <c r="BT37" s="465"/>
      <c r="BU37" s="465"/>
      <c r="BV37" s="465"/>
      <c r="BW37" s="465"/>
      <c r="BX37" s="465"/>
    </row>
    <row r="38" spans="1:77" s="409" customFormat="1" ht="27.75" customHeight="1">
      <c r="A38" s="415">
        <v>14</v>
      </c>
      <c r="B38" s="1322" t="s">
        <v>566</v>
      </c>
      <c r="C38" s="1322"/>
      <c r="D38" s="1322"/>
      <c r="E38" s="1322"/>
      <c r="F38" s="1322"/>
      <c r="G38" s="1322"/>
      <c r="H38" s="1322"/>
      <c r="I38" s="1322"/>
      <c r="J38" s="1322"/>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6"/>
      <c r="AK38" s="466"/>
      <c r="AL38" s="466"/>
      <c r="AM38" s="466"/>
      <c r="AN38" s="466"/>
      <c r="AO38" s="466"/>
      <c r="AP38" s="466"/>
      <c r="AQ38" s="466"/>
      <c r="AR38" s="466"/>
      <c r="AS38" s="466"/>
      <c r="AT38" s="466"/>
      <c r="AU38" s="466"/>
      <c r="AV38" s="466"/>
      <c r="AW38" s="466"/>
      <c r="AX38" s="466"/>
      <c r="AY38" s="466"/>
      <c r="AZ38" s="466"/>
      <c r="BA38" s="466"/>
      <c r="BB38" s="466"/>
      <c r="BC38" s="466"/>
      <c r="BD38" s="466"/>
      <c r="BE38" s="466"/>
      <c r="BF38" s="466"/>
      <c r="BG38" s="466"/>
      <c r="BH38" s="466"/>
      <c r="BI38" s="466"/>
      <c r="BJ38" s="466"/>
      <c r="BK38" s="466"/>
      <c r="BL38" s="466"/>
      <c r="BM38" s="466"/>
      <c r="BN38" s="466"/>
      <c r="BO38" s="466"/>
      <c r="BP38" s="466"/>
      <c r="BQ38" s="466"/>
      <c r="BR38" s="466"/>
      <c r="BS38" s="466"/>
      <c r="BT38" s="466"/>
      <c r="BU38" s="466"/>
      <c r="BV38" s="466"/>
      <c r="BW38" s="466"/>
      <c r="BX38" s="467"/>
    </row>
    <row r="39" spans="1:77" ht="28.5" customHeight="1">
      <c r="A39" s="1283" t="s">
        <v>567</v>
      </c>
      <c r="B39" s="1284"/>
      <c r="C39" s="1269" t="s">
        <v>568</v>
      </c>
      <c r="D39" s="1269"/>
      <c r="E39" s="1269"/>
      <c r="F39" s="1269"/>
      <c r="G39" s="1269"/>
      <c r="H39" s="1269"/>
      <c r="I39" s="1269"/>
      <c r="J39" s="1269"/>
      <c r="K39" s="1269"/>
      <c r="L39" s="1269"/>
      <c r="M39" s="1269" t="s">
        <v>569</v>
      </c>
      <c r="N39" s="1269"/>
      <c r="O39" s="1269"/>
      <c r="P39" s="1269"/>
      <c r="Q39" s="1269"/>
      <c r="R39" s="1269"/>
      <c r="S39" s="1269"/>
      <c r="T39" s="1269"/>
      <c r="U39" s="1269"/>
      <c r="V39" s="1269"/>
      <c r="W39" s="1269"/>
      <c r="X39" s="1269"/>
      <c r="Y39" s="1269"/>
      <c r="Z39" s="1269" t="s">
        <v>570</v>
      </c>
      <c r="AA39" s="1269"/>
      <c r="AB39" s="1269"/>
      <c r="AC39" s="1269"/>
      <c r="AD39" s="1269"/>
      <c r="AE39" s="1269"/>
      <c r="AF39" s="1269"/>
      <c r="AG39" s="1269" t="s">
        <v>571</v>
      </c>
      <c r="AH39" s="1269"/>
      <c r="AI39" s="1269"/>
      <c r="AJ39" s="1269"/>
      <c r="AK39" s="1269"/>
      <c r="AL39" s="1269"/>
      <c r="AM39" s="1269"/>
      <c r="AN39" s="1269" t="s">
        <v>572</v>
      </c>
      <c r="AO39" s="1269"/>
      <c r="AP39" s="1269"/>
      <c r="AQ39" s="1269"/>
      <c r="AR39" s="1269"/>
      <c r="AS39" s="1269"/>
      <c r="AT39" s="1269"/>
      <c r="AU39" s="1269" t="s">
        <v>573</v>
      </c>
      <c r="AV39" s="1269"/>
      <c r="AW39" s="1269"/>
      <c r="AX39" s="1269"/>
      <c r="AY39" s="1269"/>
      <c r="AZ39" s="1269"/>
      <c r="BA39" s="1269"/>
      <c r="BB39" s="1270" t="s">
        <v>574</v>
      </c>
      <c r="BC39" s="1271"/>
      <c r="BD39" s="1271"/>
      <c r="BE39" s="1271"/>
      <c r="BF39" s="1271"/>
      <c r="BG39" s="1271"/>
      <c r="BH39" s="1271"/>
      <c r="BI39" s="1271"/>
      <c r="BJ39" s="1271"/>
      <c r="BK39" s="1271"/>
      <c r="BL39" s="1271"/>
      <c r="BM39" s="1271"/>
      <c r="BN39" s="1271"/>
      <c r="BO39" s="1247"/>
      <c r="BP39" s="1274" t="s">
        <v>575</v>
      </c>
      <c r="BQ39" s="1271"/>
      <c r="BR39" s="1271"/>
      <c r="BS39" s="1247"/>
      <c r="BT39" s="1275" t="s">
        <v>576</v>
      </c>
      <c r="BU39" s="1275"/>
      <c r="BV39" s="1275"/>
      <c r="BW39" s="1275"/>
      <c r="BX39" s="1276"/>
      <c r="BY39" s="454"/>
    </row>
    <row r="40" spans="1:77" ht="28.5" customHeight="1">
      <c r="A40" s="1285"/>
      <c r="B40" s="1245"/>
      <c r="C40" s="1246"/>
      <c r="D40" s="1246"/>
      <c r="E40" s="1246"/>
      <c r="F40" s="1246"/>
      <c r="G40" s="1246"/>
      <c r="H40" s="1246"/>
      <c r="I40" s="1246"/>
      <c r="J40" s="1246"/>
      <c r="K40" s="1246"/>
      <c r="L40" s="1246"/>
      <c r="M40" s="1279" t="s">
        <v>577</v>
      </c>
      <c r="N40" s="1280"/>
      <c r="O40" s="1280"/>
      <c r="P40" s="1280"/>
      <c r="Q40" s="1280"/>
      <c r="R40" s="1280"/>
      <c r="S40" s="456" t="s">
        <v>287</v>
      </c>
      <c r="T40" s="1280" t="s">
        <v>578</v>
      </c>
      <c r="U40" s="1280"/>
      <c r="V40" s="1280"/>
      <c r="W40" s="1280"/>
      <c r="X40" s="1280"/>
      <c r="Y40" s="1281"/>
      <c r="Z40" s="1246"/>
      <c r="AA40" s="1246"/>
      <c r="AB40" s="1246"/>
      <c r="AC40" s="1246"/>
      <c r="AD40" s="1246"/>
      <c r="AE40" s="1246"/>
      <c r="AF40" s="1246"/>
      <c r="AG40" s="1246"/>
      <c r="AH40" s="1246"/>
      <c r="AI40" s="1246"/>
      <c r="AJ40" s="1246"/>
      <c r="AK40" s="1246"/>
      <c r="AL40" s="1246"/>
      <c r="AM40" s="1246"/>
      <c r="AN40" s="1246"/>
      <c r="AO40" s="1246"/>
      <c r="AP40" s="1246"/>
      <c r="AQ40" s="1246"/>
      <c r="AR40" s="1246"/>
      <c r="AS40" s="1246"/>
      <c r="AT40" s="1246"/>
      <c r="AU40" s="1246"/>
      <c r="AV40" s="1246"/>
      <c r="AW40" s="1246"/>
      <c r="AX40" s="1246"/>
      <c r="AY40" s="1246"/>
      <c r="AZ40" s="1246"/>
      <c r="BA40" s="1246"/>
      <c r="BB40" s="1272"/>
      <c r="BC40" s="1273"/>
      <c r="BD40" s="1273"/>
      <c r="BE40" s="1273"/>
      <c r="BF40" s="1273"/>
      <c r="BG40" s="1273"/>
      <c r="BH40" s="1273"/>
      <c r="BI40" s="1273"/>
      <c r="BJ40" s="1273"/>
      <c r="BK40" s="1273"/>
      <c r="BL40" s="1273"/>
      <c r="BM40" s="1273"/>
      <c r="BN40" s="1273"/>
      <c r="BO40" s="1245"/>
      <c r="BP40" s="1272"/>
      <c r="BQ40" s="1273"/>
      <c r="BR40" s="1273"/>
      <c r="BS40" s="1245"/>
      <c r="BT40" s="1277"/>
      <c r="BU40" s="1277"/>
      <c r="BV40" s="1277"/>
      <c r="BW40" s="1277"/>
      <c r="BX40" s="1278"/>
    </row>
    <row r="41" spans="1:77" ht="40.15" customHeight="1">
      <c r="A41" s="1295">
        <v>6</v>
      </c>
      <c r="B41" s="1296"/>
      <c r="C41" s="1297">
        <v>6</v>
      </c>
      <c r="D41" s="1293"/>
      <c r="E41" s="457" t="s">
        <v>579</v>
      </c>
      <c r="F41" s="1171">
        <v>3</v>
      </c>
      <c r="G41" s="1171"/>
      <c r="H41" s="457" t="s">
        <v>158</v>
      </c>
      <c r="I41" s="1298" t="s">
        <v>213</v>
      </c>
      <c r="J41" s="1298"/>
      <c r="K41" s="1299" t="s">
        <v>154</v>
      </c>
      <c r="L41" s="1300"/>
      <c r="M41" s="1293">
        <v>9</v>
      </c>
      <c r="N41" s="1292"/>
      <c r="O41" s="457" t="s">
        <v>153</v>
      </c>
      <c r="P41" s="1171">
        <v>30</v>
      </c>
      <c r="Q41" s="1171"/>
      <c r="R41" s="457" t="s">
        <v>148</v>
      </c>
      <c r="S41" s="458" t="s">
        <v>287</v>
      </c>
      <c r="T41" s="1292">
        <v>16</v>
      </c>
      <c r="U41" s="1292"/>
      <c r="V41" s="457" t="s">
        <v>153</v>
      </c>
      <c r="W41" s="1171">
        <v>30</v>
      </c>
      <c r="X41" s="1171"/>
      <c r="Y41" s="459" t="s">
        <v>148</v>
      </c>
      <c r="Z41" s="1293">
        <v>1</v>
      </c>
      <c r="AA41" s="1292"/>
      <c r="AB41" s="1294" t="s">
        <v>147</v>
      </c>
      <c r="AC41" s="1294"/>
      <c r="AD41" s="1171">
        <v>0</v>
      </c>
      <c r="AE41" s="1171"/>
      <c r="AF41" s="459" t="s">
        <v>148</v>
      </c>
      <c r="AG41" s="1293">
        <v>6</v>
      </c>
      <c r="AH41" s="1292"/>
      <c r="AI41" s="1294" t="s">
        <v>147</v>
      </c>
      <c r="AJ41" s="1294"/>
      <c r="AK41" s="1171">
        <v>0</v>
      </c>
      <c r="AL41" s="1171"/>
      <c r="AM41" s="459" t="s">
        <v>148</v>
      </c>
      <c r="AN41" s="1293">
        <v>6</v>
      </c>
      <c r="AO41" s="1292"/>
      <c r="AP41" s="1294" t="s">
        <v>147</v>
      </c>
      <c r="AQ41" s="1294"/>
      <c r="AR41" s="1171">
        <v>0</v>
      </c>
      <c r="AS41" s="1171"/>
      <c r="AT41" s="459" t="s">
        <v>148</v>
      </c>
      <c r="AU41" s="1293">
        <v>6</v>
      </c>
      <c r="AV41" s="1292"/>
      <c r="AW41" s="1294" t="s">
        <v>147</v>
      </c>
      <c r="AX41" s="1294"/>
      <c r="AY41" s="1171">
        <v>0</v>
      </c>
      <c r="AZ41" s="1171"/>
      <c r="BA41" s="459" t="s">
        <v>148</v>
      </c>
      <c r="BB41" s="1301" t="s">
        <v>337</v>
      </c>
      <c r="BC41" s="1301"/>
      <c r="BD41" s="1301"/>
      <c r="BE41" s="1301"/>
      <c r="BF41" s="1301"/>
      <c r="BG41" s="1301"/>
      <c r="BH41" s="1301"/>
      <c r="BI41" s="1301"/>
      <c r="BJ41" s="1301"/>
      <c r="BK41" s="1301"/>
      <c r="BL41" s="1301"/>
      <c r="BM41" s="1301"/>
      <c r="BN41" s="1301"/>
      <c r="BO41" s="1301"/>
      <c r="BP41" s="1170"/>
      <c r="BQ41" s="1171"/>
      <c r="BR41" s="1171"/>
      <c r="BS41" s="1191"/>
      <c r="BT41" s="1156"/>
      <c r="BU41" s="1160"/>
      <c r="BV41" s="1160"/>
      <c r="BW41" s="1160"/>
      <c r="BX41" s="1302"/>
    </row>
    <row r="42" spans="1:77" ht="40.15" customHeight="1">
      <c r="A42" s="1295">
        <v>7</v>
      </c>
      <c r="B42" s="1296"/>
      <c r="C42" s="1297">
        <v>6</v>
      </c>
      <c r="D42" s="1293"/>
      <c r="E42" s="457" t="s">
        <v>579</v>
      </c>
      <c r="F42" s="1171">
        <v>5</v>
      </c>
      <c r="G42" s="1171"/>
      <c r="H42" s="457" t="s">
        <v>158</v>
      </c>
      <c r="I42" s="1298" t="s">
        <v>215</v>
      </c>
      <c r="J42" s="1298"/>
      <c r="K42" s="1299" t="s">
        <v>154</v>
      </c>
      <c r="L42" s="1300"/>
      <c r="M42" s="1293">
        <v>9</v>
      </c>
      <c r="N42" s="1292"/>
      <c r="O42" s="457" t="s">
        <v>153</v>
      </c>
      <c r="P42" s="1171">
        <v>30</v>
      </c>
      <c r="Q42" s="1171"/>
      <c r="R42" s="457" t="s">
        <v>148</v>
      </c>
      <c r="S42" s="458" t="s">
        <v>287</v>
      </c>
      <c r="T42" s="1292">
        <v>16</v>
      </c>
      <c r="U42" s="1292"/>
      <c r="V42" s="457" t="s">
        <v>153</v>
      </c>
      <c r="W42" s="1171">
        <v>30</v>
      </c>
      <c r="X42" s="1171"/>
      <c r="Y42" s="459" t="s">
        <v>148</v>
      </c>
      <c r="Z42" s="1293">
        <v>1</v>
      </c>
      <c r="AA42" s="1292"/>
      <c r="AB42" s="1294" t="s">
        <v>147</v>
      </c>
      <c r="AC42" s="1294"/>
      <c r="AD42" s="1171">
        <v>0</v>
      </c>
      <c r="AE42" s="1171"/>
      <c r="AF42" s="459" t="s">
        <v>148</v>
      </c>
      <c r="AG42" s="1293">
        <v>6</v>
      </c>
      <c r="AH42" s="1292"/>
      <c r="AI42" s="1294" t="s">
        <v>147</v>
      </c>
      <c r="AJ42" s="1294"/>
      <c r="AK42" s="1171">
        <v>0</v>
      </c>
      <c r="AL42" s="1171"/>
      <c r="AM42" s="459" t="s">
        <v>148</v>
      </c>
      <c r="AN42" s="1293">
        <v>6</v>
      </c>
      <c r="AO42" s="1292"/>
      <c r="AP42" s="1294" t="s">
        <v>147</v>
      </c>
      <c r="AQ42" s="1294"/>
      <c r="AR42" s="1171">
        <v>0</v>
      </c>
      <c r="AS42" s="1171"/>
      <c r="AT42" s="459" t="s">
        <v>148</v>
      </c>
      <c r="AU42" s="1293">
        <v>6</v>
      </c>
      <c r="AV42" s="1292"/>
      <c r="AW42" s="1294" t="s">
        <v>147</v>
      </c>
      <c r="AX42" s="1294"/>
      <c r="AY42" s="1171">
        <v>0</v>
      </c>
      <c r="AZ42" s="1171"/>
      <c r="BA42" s="459" t="s">
        <v>148</v>
      </c>
      <c r="BB42" s="1301" t="s">
        <v>337</v>
      </c>
      <c r="BC42" s="1301"/>
      <c r="BD42" s="1301"/>
      <c r="BE42" s="1301"/>
      <c r="BF42" s="1301"/>
      <c r="BG42" s="1301"/>
      <c r="BH42" s="1301"/>
      <c r="BI42" s="1301"/>
      <c r="BJ42" s="1301"/>
      <c r="BK42" s="1301"/>
      <c r="BL42" s="1301"/>
      <c r="BM42" s="1301"/>
      <c r="BN42" s="1301"/>
      <c r="BO42" s="1301"/>
      <c r="BP42" s="1170"/>
      <c r="BQ42" s="1171"/>
      <c r="BR42" s="1171"/>
      <c r="BS42" s="1191"/>
      <c r="BT42" s="1156"/>
      <c r="BU42" s="1160"/>
      <c r="BV42" s="1160"/>
      <c r="BW42" s="1160"/>
      <c r="BX42" s="1302"/>
    </row>
    <row r="43" spans="1:77" ht="40.15" customHeight="1">
      <c r="A43" s="1295">
        <v>8</v>
      </c>
      <c r="B43" s="1296"/>
      <c r="C43" s="1297">
        <v>6</v>
      </c>
      <c r="D43" s="1293"/>
      <c r="E43" s="457" t="s">
        <v>579</v>
      </c>
      <c r="F43" s="1171">
        <v>10</v>
      </c>
      <c r="G43" s="1171"/>
      <c r="H43" s="457" t="s">
        <v>158</v>
      </c>
      <c r="I43" s="1298" t="s">
        <v>213</v>
      </c>
      <c r="J43" s="1298"/>
      <c r="K43" s="1299" t="s">
        <v>154</v>
      </c>
      <c r="L43" s="1300"/>
      <c r="M43" s="1293">
        <v>9</v>
      </c>
      <c r="N43" s="1292"/>
      <c r="O43" s="457" t="s">
        <v>153</v>
      </c>
      <c r="P43" s="1171">
        <v>30</v>
      </c>
      <c r="Q43" s="1171"/>
      <c r="R43" s="457" t="s">
        <v>148</v>
      </c>
      <c r="S43" s="458" t="s">
        <v>287</v>
      </c>
      <c r="T43" s="1292">
        <v>16</v>
      </c>
      <c r="U43" s="1292"/>
      <c r="V43" s="457" t="s">
        <v>153</v>
      </c>
      <c r="W43" s="1171">
        <v>30</v>
      </c>
      <c r="X43" s="1171"/>
      <c r="Y43" s="459" t="s">
        <v>148</v>
      </c>
      <c r="Z43" s="1293">
        <v>1</v>
      </c>
      <c r="AA43" s="1292"/>
      <c r="AB43" s="1294" t="s">
        <v>147</v>
      </c>
      <c r="AC43" s="1294"/>
      <c r="AD43" s="1171">
        <v>0</v>
      </c>
      <c r="AE43" s="1171"/>
      <c r="AF43" s="459" t="s">
        <v>148</v>
      </c>
      <c r="AG43" s="1293">
        <v>6</v>
      </c>
      <c r="AH43" s="1292"/>
      <c r="AI43" s="1294" t="s">
        <v>147</v>
      </c>
      <c r="AJ43" s="1294"/>
      <c r="AK43" s="1171">
        <v>0</v>
      </c>
      <c r="AL43" s="1171"/>
      <c r="AM43" s="459" t="s">
        <v>148</v>
      </c>
      <c r="AN43" s="1293">
        <v>6</v>
      </c>
      <c r="AO43" s="1292"/>
      <c r="AP43" s="1294" t="s">
        <v>147</v>
      </c>
      <c r="AQ43" s="1294"/>
      <c r="AR43" s="1171">
        <v>0</v>
      </c>
      <c r="AS43" s="1171"/>
      <c r="AT43" s="459" t="s">
        <v>148</v>
      </c>
      <c r="AU43" s="1293">
        <v>6</v>
      </c>
      <c r="AV43" s="1292"/>
      <c r="AW43" s="1294" t="s">
        <v>147</v>
      </c>
      <c r="AX43" s="1294"/>
      <c r="AY43" s="1171">
        <v>0</v>
      </c>
      <c r="AZ43" s="1171"/>
      <c r="BA43" s="459" t="s">
        <v>148</v>
      </c>
      <c r="BB43" s="1301" t="s">
        <v>337</v>
      </c>
      <c r="BC43" s="1301"/>
      <c r="BD43" s="1301"/>
      <c r="BE43" s="1301"/>
      <c r="BF43" s="1301"/>
      <c r="BG43" s="1301"/>
      <c r="BH43" s="1301"/>
      <c r="BI43" s="1301"/>
      <c r="BJ43" s="1301"/>
      <c r="BK43" s="1301"/>
      <c r="BL43" s="1301"/>
      <c r="BM43" s="1301"/>
      <c r="BN43" s="1301"/>
      <c r="BO43" s="1301"/>
      <c r="BP43" s="1170"/>
      <c r="BQ43" s="1171"/>
      <c r="BR43" s="1171"/>
      <c r="BS43" s="1191"/>
      <c r="BT43" s="1156"/>
      <c r="BU43" s="1160"/>
      <c r="BV43" s="1160"/>
      <c r="BW43" s="1160"/>
      <c r="BX43" s="1302"/>
    </row>
    <row r="44" spans="1:77" ht="40.15" customHeight="1">
      <c r="A44" s="1295">
        <v>9</v>
      </c>
      <c r="B44" s="1296"/>
      <c r="C44" s="1297">
        <v>6</v>
      </c>
      <c r="D44" s="1293"/>
      <c r="E44" s="457" t="s">
        <v>579</v>
      </c>
      <c r="F44" s="1171">
        <v>12</v>
      </c>
      <c r="G44" s="1171"/>
      <c r="H44" s="457" t="s">
        <v>158</v>
      </c>
      <c r="I44" s="1298" t="s">
        <v>215</v>
      </c>
      <c r="J44" s="1298"/>
      <c r="K44" s="1299" t="s">
        <v>154</v>
      </c>
      <c r="L44" s="1300"/>
      <c r="M44" s="1293">
        <v>9</v>
      </c>
      <c r="N44" s="1292"/>
      <c r="O44" s="457" t="s">
        <v>153</v>
      </c>
      <c r="P44" s="1171">
        <v>30</v>
      </c>
      <c r="Q44" s="1171"/>
      <c r="R44" s="457" t="s">
        <v>148</v>
      </c>
      <c r="S44" s="458" t="s">
        <v>287</v>
      </c>
      <c r="T44" s="1292">
        <v>16</v>
      </c>
      <c r="U44" s="1292"/>
      <c r="V44" s="457" t="s">
        <v>153</v>
      </c>
      <c r="W44" s="1171">
        <v>30</v>
      </c>
      <c r="X44" s="1171"/>
      <c r="Y44" s="459" t="s">
        <v>148</v>
      </c>
      <c r="Z44" s="1293">
        <v>1</v>
      </c>
      <c r="AA44" s="1292"/>
      <c r="AB44" s="1294" t="s">
        <v>147</v>
      </c>
      <c r="AC44" s="1294"/>
      <c r="AD44" s="1171">
        <v>0</v>
      </c>
      <c r="AE44" s="1171"/>
      <c r="AF44" s="459" t="s">
        <v>148</v>
      </c>
      <c r="AG44" s="1293">
        <v>6</v>
      </c>
      <c r="AH44" s="1292"/>
      <c r="AI44" s="1294" t="s">
        <v>147</v>
      </c>
      <c r="AJ44" s="1294"/>
      <c r="AK44" s="1171">
        <v>0</v>
      </c>
      <c r="AL44" s="1171"/>
      <c r="AM44" s="459" t="s">
        <v>148</v>
      </c>
      <c r="AN44" s="1293">
        <v>6</v>
      </c>
      <c r="AO44" s="1292"/>
      <c r="AP44" s="1294" t="s">
        <v>147</v>
      </c>
      <c r="AQ44" s="1294"/>
      <c r="AR44" s="1171">
        <v>0</v>
      </c>
      <c r="AS44" s="1171"/>
      <c r="AT44" s="459" t="s">
        <v>148</v>
      </c>
      <c r="AU44" s="1293">
        <v>6</v>
      </c>
      <c r="AV44" s="1292"/>
      <c r="AW44" s="1294" t="s">
        <v>147</v>
      </c>
      <c r="AX44" s="1294"/>
      <c r="AY44" s="1171">
        <v>0</v>
      </c>
      <c r="AZ44" s="1171"/>
      <c r="BA44" s="459" t="s">
        <v>148</v>
      </c>
      <c r="BB44" s="1301" t="s">
        <v>337</v>
      </c>
      <c r="BC44" s="1301"/>
      <c r="BD44" s="1301"/>
      <c r="BE44" s="1301"/>
      <c r="BF44" s="1301"/>
      <c r="BG44" s="1301"/>
      <c r="BH44" s="1301"/>
      <c r="BI44" s="1301"/>
      <c r="BJ44" s="1301"/>
      <c r="BK44" s="1301"/>
      <c r="BL44" s="1301"/>
      <c r="BM44" s="1301"/>
      <c r="BN44" s="1301"/>
      <c r="BO44" s="1301"/>
      <c r="BP44" s="1170"/>
      <c r="BQ44" s="1171"/>
      <c r="BR44" s="1171"/>
      <c r="BS44" s="1191"/>
      <c r="BT44" s="1156"/>
      <c r="BU44" s="1160"/>
      <c r="BV44" s="1160"/>
      <c r="BW44" s="1160"/>
      <c r="BX44" s="1302"/>
    </row>
    <row r="45" spans="1:77" ht="40.15" customHeight="1">
      <c r="A45" s="1295">
        <v>10</v>
      </c>
      <c r="B45" s="1296"/>
      <c r="C45" s="1297">
        <v>6</v>
      </c>
      <c r="D45" s="1293"/>
      <c r="E45" s="457" t="s">
        <v>579</v>
      </c>
      <c r="F45" s="1171">
        <v>17</v>
      </c>
      <c r="G45" s="1171"/>
      <c r="H45" s="457" t="s">
        <v>158</v>
      </c>
      <c r="I45" s="1298" t="s">
        <v>213</v>
      </c>
      <c r="J45" s="1298"/>
      <c r="K45" s="1299" t="s">
        <v>154</v>
      </c>
      <c r="L45" s="1300"/>
      <c r="M45" s="1293">
        <v>9</v>
      </c>
      <c r="N45" s="1292"/>
      <c r="O45" s="457" t="s">
        <v>153</v>
      </c>
      <c r="P45" s="1171">
        <v>30</v>
      </c>
      <c r="Q45" s="1171"/>
      <c r="R45" s="457" t="s">
        <v>148</v>
      </c>
      <c r="S45" s="458" t="s">
        <v>287</v>
      </c>
      <c r="T45" s="1292">
        <v>16</v>
      </c>
      <c r="U45" s="1292"/>
      <c r="V45" s="457" t="s">
        <v>153</v>
      </c>
      <c r="W45" s="1171">
        <v>30</v>
      </c>
      <c r="X45" s="1171"/>
      <c r="Y45" s="459" t="s">
        <v>148</v>
      </c>
      <c r="Z45" s="1293">
        <v>1</v>
      </c>
      <c r="AA45" s="1292"/>
      <c r="AB45" s="1294" t="s">
        <v>147</v>
      </c>
      <c r="AC45" s="1294"/>
      <c r="AD45" s="1171">
        <v>0</v>
      </c>
      <c r="AE45" s="1171"/>
      <c r="AF45" s="459" t="s">
        <v>148</v>
      </c>
      <c r="AG45" s="1293">
        <v>6</v>
      </c>
      <c r="AH45" s="1292"/>
      <c r="AI45" s="1294" t="s">
        <v>147</v>
      </c>
      <c r="AJ45" s="1294"/>
      <c r="AK45" s="1171">
        <v>0</v>
      </c>
      <c r="AL45" s="1171"/>
      <c r="AM45" s="459" t="s">
        <v>148</v>
      </c>
      <c r="AN45" s="1293">
        <v>6</v>
      </c>
      <c r="AO45" s="1292"/>
      <c r="AP45" s="1294" t="s">
        <v>147</v>
      </c>
      <c r="AQ45" s="1294"/>
      <c r="AR45" s="1171">
        <v>0</v>
      </c>
      <c r="AS45" s="1171"/>
      <c r="AT45" s="459" t="s">
        <v>148</v>
      </c>
      <c r="AU45" s="1293">
        <v>6</v>
      </c>
      <c r="AV45" s="1292"/>
      <c r="AW45" s="1294" t="s">
        <v>147</v>
      </c>
      <c r="AX45" s="1294"/>
      <c r="AY45" s="1171">
        <v>0</v>
      </c>
      <c r="AZ45" s="1171"/>
      <c r="BA45" s="459" t="s">
        <v>148</v>
      </c>
      <c r="BB45" s="1301" t="s">
        <v>337</v>
      </c>
      <c r="BC45" s="1301"/>
      <c r="BD45" s="1301"/>
      <c r="BE45" s="1301"/>
      <c r="BF45" s="1301"/>
      <c r="BG45" s="1301"/>
      <c r="BH45" s="1301"/>
      <c r="BI45" s="1301"/>
      <c r="BJ45" s="1301"/>
      <c r="BK45" s="1301"/>
      <c r="BL45" s="1301"/>
      <c r="BM45" s="1301"/>
      <c r="BN45" s="1301"/>
      <c r="BO45" s="1301"/>
      <c r="BP45" s="1170"/>
      <c r="BQ45" s="1171"/>
      <c r="BR45" s="1171"/>
      <c r="BS45" s="1191"/>
      <c r="BT45" s="1156"/>
      <c r="BU45" s="1160"/>
      <c r="BV45" s="1160"/>
      <c r="BW45" s="1160"/>
      <c r="BX45" s="1302"/>
    </row>
    <row r="46" spans="1:77" ht="40.15" customHeight="1">
      <c r="A46" s="1295">
        <v>11</v>
      </c>
      <c r="B46" s="1296"/>
      <c r="C46" s="1297">
        <v>6</v>
      </c>
      <c r="D46" s="1293"/>
      <c r="E46" s="457" t="s">
        <v>579</v>
      </c>
      <c r="F46" s="1171">
        <v>23</v>
      </c>
      <c r="G46" s="1171"/>
      <c r="H46" s="457" t="s">
        <v>158</v>
      </c>
      <c r="I46" s="1298" t="s">
        <v>212</v>
      </c>
      <c r="J46" s="1298"/>
      <c r="K46" s="1299" t="s">
        <v>154</v>
      </c>
      <c r="L46" s="1300"/>
      <c r="M46" s="1293">
        <v>9</v>
      </c>
      <c r="N46" s="1292"/>
      <c r="O46" s="457" t="s">
        <v>153</v>
      </c>
      <c r="P46" s="1171">
        <v>30</v>
      </c>
      <c r="Q46" s="1171"/>
      <c r="R46" s="457" t="s">
        <v>148</v>
      </c>
      <c r="S46" s="458" t="s">
        <v>287</v>
      </c>
      <c r="T46" s="1292">
        <v>16</v>
      </c>
      <c r="U46" s="1292"/>
      <c r="V46" s="457" t="s">
        <v>153</v>
      </c>
      <c r="W46" s="1171">
        <v>30</v>
      </c>
      <c r="X46" s="1171"/>
      <c r="Y46" s="459" t="s">
        <v>148</v>
      </c>
      <c r="Z46" s="1293">
        <v>1</v>
      </c>
      <c r="AA46" s="1292"/>
      <c r="AB46" s="1294" t="s">
        <v>147</v>
      </c>
      <c r="AC46" s="1294"/>
      <c r="AD46" s="1171">
        <v>0</v>
      </c>
      <c r="AE46" s="1171"/>
      <c r="AF46" s="459" t="s">
        <v>148</v>
      </c>
      <c r="AG46" s="1293">
        <v>6</v>
      </c>
      <c r="AH46" s="1292"/>
      <c r="AI46" s="1294" t="s">
        <v>147</v>
      </c>
      <c r="AJ46" s="1294"/>
      <c r="AK46" s="1171">
        <v>0</v>
      </c>
      <c r="AL46" s="1171"/>
      <c r="AM46" s="459" t="s">
        <v>148</v>
      </c>
      <c r="AN46" s="1293">
        <v>6</v>
      </c>
      <c r="AO46" s="1292"/>
      <c r="AP46" s="1294" t="s">
        <v>147</v>
      </c>
      <c r="AQ46" s="1294"/>
      <c r="AR46" s="1171">
        <v>0</v>
      </c>
      <c r="AS46" s="1171"/>
      <c r="AT46" s="459" t="s">
        <v>148</v>
      </c>
      <c r="AU46" s="1293">
        <v>6</v>
      </c>
      <c r="AV46" s="1292"/>
      <c r="AW46" s="1294" t="s">
        <v>147</v>
      </c>
      <c r="AX46" s="1294"/>
      <c r="AY46" s="1171">
        <v>0</v>
      </c>
      <c r="AZ46" s="1171"/>
      <c r="BA46" s="459" t="s">
        <v>148</v>
      </c>
      <c r="BB46" s="1301" t="s">
        <v>337</v>
      </c>
      <c r="BC46" s="1301"/>
      <c r="BD46" s="1301"/>
      <c r="BE46" s="1301"/>
      <c r="BF46" s="1301"/>
      <c r="BG46" s="1301"/>
      <c r="BH46" s="1301"/>
      <c r="BI46" s="1301"/>
      <c r="BJ46" s="1301"/>
      <c r="BK46" s="1301"/>
      <c r="BL46" s="1301"/>
      <c r="BM46" s="1301"/>
      <c r="BN46" s="1301"/>
      <c r="BO46" s="1301"/>
      <c r="BP46" s="1170"/>
      <c r="BQ46" s="1171"/>
      <c r="BR46" s="1171"/>
      <c r="BS46" s="1191"/>
      <c r="BT46" s="1156"/>
      <c r="BU46" s="1160"/>
      <c r="BV46" s="1160"/>
      <c r="BW46" s="1160"/>
      <c r="BX46" s="1302"/>
    </row>
    <row r="47" spans="1:77" ht="40.15" customHeight="1">
      <c r="A47" s="1295">
        <v>12</v>
      </c>
      <c r="B47" s="1296"/>
      <c r="C47" s="1297">
        <v>6</v>
      </c>
      <c r="D47" s="1293"/>
      <c r="E47" s="457" t="s">
        <v>579</v>
      </c>
      <c r="F47" s="1171">
        <v>26</v>
      </c>
      <c r="G47" s="1171"/>
      <c r="H47" s="457" t="s">
        <v>158</v>
      </c>
      <c r="I47" s="1298" t="s">
        <v>215</v>
      </c>
      <c r="J47" s="1298"/>
      <c r="K47" s="1299" t="s">
        <v>154</v>
      </c>
      <c r="L47" s="1300"/>
      <c r="M47" s="1293">
        <v>9</v>
      </c>
      <c r="N47" s="1292"/>
      <c r="O47" s="457" t="s">
        <v>153</v>
      </c>
      <c r="P47" s="1171">
        <v>30</v>
      </c>
      <c r="Q47" s="1171"/>
      <c r="R47" s="457" t="s">
        <v>148</v>
      </c>
      <c r="S47" s="458" t="s">
        <v>287</v>
      </c>
      <c r="T47" s="1292">
        <v>16</v>
      </c>
      <c r="U47" s="1292"/>
      <c r="V47" s="457" t="s">
        <v>153</v>
      </c>
      <c r="W47" s="1171">
        <v>30</v>
      </c>
      <c r="X47" s="1171"/>
      <c r="Y47" s="459" t="s">
        <v>148</v>
      </c>
      <c r="Z47" s="1293">
        <v>1</v>
      </c>
      <c r="AA47" s="1292"/>
      <c r="AB47" s="1294" t="s">
        <v>147</v>
      </c>
      <c r="AC47" s="1294"/>
      <c r="AD47" s="1171">
        <v>0</v>
      </c>
      <c r="AE47" s="1171"/>
      <c r="AF47" s="459" t="s">
        <v>148</v>
      </c>
      <c r="AG47" s="1293">
        <v>6</v>
      </c>
      <c r="AH47" s="1292"/>
      <c r="AI47" s="1294" t="s">
        <v>147</v>
      </c>
      <c r="AJ47" s="1294"/>
      <c r="AK47" s="1171">
        <v>0</v>
      </c>
      <c r="AL47" s="1171"/>
      <c r="AM47" s="459" t="s">
        <v>148</v>
      </c>
      <c r="AN47" s="1293">
        <v>6</v>
      </c>
      <c r="AO47" s="1292"/>
      <c r="AP47" s="1294" t="s">
        <v>147</v>
      </c>
      <c r="AQ47" s="1294"/>
      <c r="AR47" s="1171">
        <v>0</v>
      </c>
      <c r="AS47" s="1171"/>
      <c r="AT47" s="459" t="s">
        <v>148</v>
      </c>
      <c r="AU47" s="1293">
        <v>6</v>
      </c>
      <c r="AV47" s="1292"/>
      <c r="AW47" s="1294" t="s">
        <v>147</v>
      </c>
      <c r="AX47" s="1294"/>
      <c r="AY47" s="1171">
        <v>0</v>
      </c>
      <c r="AZ47" s="1171"/>
      <c r="BA47" s="459" t="s">
        <v>148</v>
      </c>
      <c r="BB47" s="1301" t="s">
        <v>337</v>
      </c>
      <c r="BC47" s="1301"/>
      <c r="BD47" s="1301"/>
      <c r="BE47" s="1301"/>
      <c r="BF47" s="1301"/>
      <c r="BG47" s="1301"/>
      <c r="BH47" s="1301"/>
      <c r="BI47" s="1301"/>
      <c r="BJ47" s="1301"/>
      <c r="BK47" s="1301"/>
      <c r="BL47" s="1301"/>
      <c r="BM47" s="1301"/>
      <c r="BN47" s="1301"/>
      <c r="BO47" s="1301"/>
      <c r="BP47" s="1170"/>
      <c r="BQ47" s="1171"/>
      <c r="BR47" s="1171"/>
      <c r="BS47" s="1191"/>
      <c r="BT47" s="1156"/>
      <c r="BU47" s="1160"/>
      <c r="BV47" s="1160"/>
      <c r="BW47" s="1160"/>
      <c r="BX47" s="1302"/>
    </row>
    <row r="48" spans="1:77" ht="40.15" customHeight="1">
      <c r="A48" s="1295">
        <v>13</v>
      </c>
      <c r="B48" s="1296"/>
      <c r="C48" s="1297">
        <v>6</v>
      </c>
      <c r="D48" s="1293"/>
      <c r="E48" s="457" t="s">
        <v>579</v>
      </c>
      <c r="F48" s="1171">
        <v>30</v>
      </c>
      <c r="G48" s="1171"/>
      <c r="H48" s="457" t="s">
        <v>158</v>
      </c>
      <c r="I48" s="1298" t="s">
        <v>212</v>
      </c>
      <c r="J48" s="1298"/>
      <c r="K48" s="1299" t="s">
        <v>154</v>
      </c>
      <c r="L48" s="1300"/>
      <c r="M48" s="1293">
        <v>9</v>
      </c>
      <c r="N48" s="1292"/>
      <c r="O48" s="457" t="s">
        <v>153</v>
      </c>
      <c r="P48" s="1171">
        <v>30</v>
      </c>
      <c r="Q48" s="1171"/>
      <c r="R48" s="457" t="s">
        <v>148</v>
      </c>
      <c r="S48" s="458" t="s">
        <v>287</v>
      </c>
      <c r="T48" s="1292">
        <v>16</v>
      </c>
      <c r="U48" s="1292"/>
      <c r="V48" s="457" t="s">
        <v>153</v>
      </c>
      <c r="W48" s="1171">
        <v>30</v>
      </c>
      <c r="X48" s="1171"/>
      <c r="Y48" s="459" t="s">
        <v>148</v>
      </c>
      <c r="Z48" s="1293">
        <v>1</v>
      </c>
      <c r="AA48" s="1292"/>
      <c r="AB48" s="1294" t="s">
        <v>147</v>
      </c>
      <c r="AC48" s="1294"/>
      <c r="AD48" s="1171">
        <v>0</v>
      </c>
      <c r="AE48" s="1171"/>
      <c r="AF48" s="459" t="s">
        <v>148</v>
      </c>
      <c r="AG48" s="1293">
        <v>6</v>
      </c>
      <c r="AH48" s="1292"/>
      <c r="AI48" s="1294" t="s">
        <v>147</v>
      </c>
      <c r="AJ48" s="1294"/>
      <c r="AK48" s="1171">
        <v>0</v>
      </c>
      <c r="AL48" s="1171"/>
      <c r="AM48" s="459" t="s">
        <v>148</v>
      </c>
      <c r="AN48" s="1293">
        <v>6</v>
      </c>
      <c r="AO48" s="1292"/>
      <c r="AP48" s="1294" t="s">
        <v>147</v>
      </c>
      <c r="AQ48" s="1294"/>
      <c r="AR48" s="1171">
        <v>0</v>
      </c>
      <c r="AS48" s="1171"/>
      <c r="AT48" s="459" t="s">
        <v>148</v>
      </c>
      <c r="AU48" s="1293">
        <v>6</v>
      </c>
      <c r="AV48" s="1292"/>
      <c r="AW48" s="1294" t="s">
        <v>147</v>
      </c>
      <c r="AX48" s="1294"/>
      <c r="AY48" s="1171">
        <v>0</v>
      </c>
      <c r="AZ48" s="1171"/>
      <c r="BA48" s="459" t="s">
        <v>148</v>
      </c>
      <c r="BB48" s="1301" t="s">
        <v>337</v>
      </c>
      <c r="BC48" s="1301"/>
      <c r="BD48" s="1301"/>
      <c r="BE48" s="1301"/>
      <c r="BF48" s="1301"/>
      <c r="BG48" s="1301"/>
      <c r="BH48" s="1301"/>
      <c r="BI48" s="1301"/>
      <c r="BJ48" s="1301"/>
      <c r="BK48" s="1301"/>
      <c r="BL48" s="1301"/>
      <c r="BM48" s="1301"/>
      <c r="BN48" s="1301"/>
      <c r="BO48" s="1301"/>
      <c r="BP48" s="1170"/>
      <c r="BQ48" s="1171"/>
      <c r="BR48" s="1171"/>
      <c r="BS48" s="1191"/>
      <c r="BT48" s="1156"/>
      <c r="BU48" s="1160"/>
      <c r="BV48" s="1160"/>
      <c r="BW48" s="1160"/>
      <c r="BX48" s="1302"/>
    </row>
    <row r="49" spans="1:76" ht="40.15" customHeight="1">
      <c r="A49" s="1295">
        <v>14</v>
      </c>
      <c r="B49" s="1296"/>
      <c r="C49" s="1297">
        <v>7</v>
      </c>
      <c r="D49" s="1293"/>
      <c r="E49" s="457" t="s">
        <v>579</v>
      </c>
      <c r="F49" s="1171">
        <v>3</v>
      </c>
      <c r="G49" s="1171"/>
      <c r="H49" s="457" t="s">
        <v>158</v>
      </c>
      <c r="I49" s="1298" t="s">
        <v>215</v>
      </c>
      <c r="J49" s="1298"/>
      <c r="K49" s="1299" t="s">
        <v>154</v>
      </c>
      <c r="L49" s="1300"/>
      <c r="M49" s="1293">
        <v>9</v>
      </c>
      <c r="N49" s="1292"/>
      <c r="O49" s="457" t="s">
        <v>153</v>
      </c>
      <c r="P49" s="1171">
        <v>30</v>
      </c>
      <c r="Q49" s="1171"/>
      <c r="R49" s="457" t="s">
        <v>148</v>
      </c>
      <c r="S49" s="458" t="s">
        <v>287</v>
      </c>
      <c r="T49" s="1292">
        <v>16</v>
      </c>
      <c r="U49" s="1292"/>
      <c r="V49" s="457" t="s">
        <v>153</v>
      </c>
      <c r="W49" s="1171">
        <v>30</v>
      </c>
      <c r="X49" s="1171"/>
      <c r="Y49" s="459" t="s">
        <v>148</v>
      </c>
      <c r="Z49" s="1293">
        <v>1</v>
      </c>
      <c r="AA49" s="1292"/>
      <c r="AB49" s="1294" t="s">
        <v>147</v>
      </c>
      <c r="AC49" s="1294"/>
      <c r="AD49" s="1171">
        <v>0</v>
      </c>
      <c r="AE49" s="1171"/>
      <c r="AF49" s="459" t="s">
        <v>148</v>
      </c>
      <c r="AG49" s="1293">
        <v>6</v>
      </c>
      <c r="AH49" s="1292"/>
      <c r="AI49" s="1294" t="s">
        <v>147</v>
      </c>
      <c r="AJ49" s="1294"/>
      <c r="AK49" s="1171">
        <v>0</v>
      </c>
      <c r="AL49" s="1171"/>
      <c r="AM49" s="459" t="s">
        <v>148</v>
      </c>
      <c r="AN49" s="1293">
        <v>6</v>
      </c>
      <c r="AO49" s="1292"/>
      <c r="AP49" s="1294" t="s">
        <v>147</v>
      </c>
      <c r="AQ49" s="1294"/>
      <c r="AR49" s="1171">
        <v>0</v>
      </c>
      <c r="AS49" s="1171"/>
      <c r="AT49" s="459" t="s">
        <v>148</v>
      </c>
      <c r="AU49" s="1293">
        <v>6</v>
      </c>
      <c r="AV49" s="1292"/>
      <c r="AW49" s="1294" t="s">
        <v>147</v>
      </c>
      <c r="AX49" s="1294"/>
      <c r="AY49" s="1171">
        <v>0</v>
      </c>
      <c r="AZ49" s="1171"/>
      <c r="BA49" s="459" t="s">
        <v>148</v>
      </c>
      <c r="BB49" s="1301" t="s">
        <v>337</v>
      </c>
      <c r="BC49" s="1301"/>
      <c r="BD49" s="1301"/>
      <c r="BE49" s="1301"/>
      <c r="BF49" s="1301"/>
      <c r="BG49" s="1301"/>
      <c r="BH49" s="1301"/>
      <c r="BI49" s="1301"/>
      <c r="BJ49" s="1301"/>
      <c r="BK49" s="1301"/>
      <c r="BL49" s="1301"/>
      <c r="BM49" s="1301"/>
      <c r="BN49" s="1301"/>
      <c r="BO49" s="1301"/>
      <c r="BP49" s="1170"/>
      <c r="BQ49" s="1171"/>
      <c r="BR49" s="1171"/>
      <c r="BS49" s="1191"/>
      <c r="BT49" s="1156"/>
      <c r="BU49" s="1160"/>
      <c r="BV49" s="1160"/>
      <c r="BW49" s="1160"/>
      <c r="BX49" s="1302"/>
    </row>
    <row r="50" spans="1:76" ht="40.15" customHeight="1">
      <c r="A50" s="1295">
        <v>15</v>
      </c>
      <c r="B50" s="1296"/>
      <c r="C50" s="1297">
        <v>7</v>
      </c>
      <c r="D50" s="1293"/>
      <c r="E50" s="457" t="s">
        <v>579</v>
      </c>
      <c r="F50" s="1171">
        <v>8</v>
      </c>
      <c r="G50" s="1171"/>
      <c r="H50" s="457" t="s">
        <v>158</v>
      </c>
      <c r="I50" s="1298" t="s">
        <v>213</v>
      </c>
      <c r="J50" s="1298"/>
      <c r="K50" s="1299" t="s">
        <v>154</v>
      </c>
      <c r="L50" s="1300"/>
      <c r="M50" s="1293">
        <v>9</v>
      </c>
      <c r="N50" s="1292"/>
      <c r="O50" s="457" t="s">
        <v>153</v>
      </c>
      <c r="P50" s="1171">
        <v>30</v>
      </c>
      <c r="Q50" s="1171"/>
      <c r="R50" s="457" t="s">
        <v>148</v>
      </c>
      <c r="S50" s="458" t="s">
        <v>287</v>
      </c>
      <c r="T50" s="1292">
        <v>16</v>
      </c>
      <c r="U50" s="1292"/>
      <c r="V50" s="457" t="s">
        <v>153</v>
      </c>
      <c r="W50" s="1171">
        <v>30</v>
      </c>
      <c r="X50" s="1171"/>
      <c r="Y50" s="459" t="s">
        <v>148</v>
      </c>
      <c r="Z50" s="1293">
        <v>1</v>
      </c>
      <c r="AA50" s="1292"/>
      <c r="AB50" s="1294" t="s">
        <v>147</v>
      </c>
      <c r="AC50" s="1294"/>
      <c r="AD50" s="1171">
        <v>0</v>
      </c>
      <c r="AE50" s="1171"/>
      <c r="AF50" s="459" t="s">
        <v>148</v>
      </c>
      <c r="AG50" s="1293">
        <v>6</v>
      </c>
      <c r="AH50" s="1292"/>
      <c r="AI50" s="1294" t="s">
        <v>147</v>
      </c>
      <c r="AJ50" s="1294"/>
      <c r="AK50" s="1171">
        <v>0</v>
      </c>
      <c r="AL50" s="1171"/>
      <c r="AM50" s="459" t="s">
        <v>148</v>
      </c>
      <c r="AN50" s="1293">
        <v>6</v>
      </c>
      <c r="AO50" s="1292"/>
      <c r="AP50" s="1294" t="s">
        <v>147</v>
      </c>
      <c r="AQ50" s="1294"/>
      <c r="AR50" s="1171">
        <v>0</v>
      </c>
      <c r="AS50" s="1171"/>
      <c r="AT50" s="459" t="s">
        <v>148</v>
      </c>
      <c r="AU50" s="1293">
        <v>6</v>
      </c>
      <c r="AV50" s="1292"/>
      <c r="AW50" s="1294" t="s">
        <v>147</v>
      </c>
      <c r="AX50" s="1294"/>
      <c r="AY50" s="1171">
        <v>0</v>
      </c>
      <c r="AZ50" s="1171"/>
      <c r="BA50" s="459" t="s">
        <v>148</v>
      </c>
      <c r="BB50" s="1301" t="s">
        <v>337</v>
      </c>
      <c r="BC50" s="1301"/>
      <c r="BD50" s="1301"/>
      <c r="BE50" s="1301"/>
      <c r="BF50" s="1301"/>
      <c r="BG50" s="1301"/>
      <c r="BH50" s="1301"/>
      <c r="BI50" s="1301"/>
      <c r="BJ50" s="1301"/>
      <c r="BK50" s="1301"/>
      <c r="BL50" s="1301"/>
      <c r="BM50" s="1301"/>
      <c r="BN50" s="1301"/>
      <c r="BO50" s="1301"/>
      <c r="BP50" s="1170"/>
      <c r="BQ50" s="1171"/>
      <c r="BR50" s="1171"/>
      <c r="BS50" s="1191"/>
      <c r="BT50" s="1156"/>
      <c r="BU50" s="1160"/>
      <c r="BV50" s="1160"/>
      <c r="BW50" s="1160"/>
      <c r="BX50" s="1302"/>
    </row>
    <row r="51" spans="1:76" ht="40.15" customHeight="1">
      <c r="A51" s="1295">
        <v>16</v>
      </c>
      <c r="B51" s="1296"/>
      <c r="C51" s="1297">
        <v>7</v>
      </c>
      <c r="D51" s="1293"/>
      <c r="E51" s="457" t="s">
        <v>579</v>
      </c>
      <c r="F51" s="1171">
        <v>10</v>
      </c>
      <c r="G51" s="1171"/>
      <c r="H51" s="457" t="s">
        <v>158</v>
      </c>
      <c r="I51" s="1298" t="s">
        <v>215</v>
      </c>
      <c r="J51" s="1298"/>
      <c r="K51" s="1299" t="s">
        <v>154</v>
      </c>
      <c r="L51" s="1300"/>
      <c r="M51" s="1293">
        <v>9</v>
      </c>
      <c r="N51" s="1292"/>
      <c r="O51" s="457" t="s">
        <v>153</v>
      </c>
      <c r="P51" s="1171">
        <v>30</v>
      </c>
      <c r="Q51" s="1171"/>
      <c r="R51" s="457" t="s">
        <v>148</v>
      </c>
      <c r="S51" s="458" t="s">
        <v>287</v>
      </c>
      <c r="T51" s="1292">
        <v>16</v>
      </c>
      <c r="U51" s="1292"/>
      <c r="V51" s="457" t="s">
        <v>153</v>
      </c>
      <c r="W51" s="1171">
        <v>30</v>
      </c>
      <c r="X51" s="1171"/>
      <c r="Y51" s="459" t="s">
        <v>148</v>
      </c>
      <c r="Z51" s="1293">
        <v>1</v>
      </c>
      <c r="AA51" s="1292"/>
      <c r="AB51" s="1294" t="s">
        <v>147</v>
      </c>
      <c r="AC51" s="1294"/>
      <c r="AD51" s="1171">
        <v>0</v>
      </c>
      <c r="AE51" s="1171"/>
      <c r="AF51" s="459" t="s">
        <v>148</v>
      </c>
      <c r="AG51" s="1293">
        <v>6</v>
      </c>
      <c r="AH51" s="1292"/>
      <c r="AI51" s="1294" t="s">
        <v>147</v>
      </c>
      <c r="AJ51" s="1294"/>
      <c r="AK51" s="1171">
        <v>0</v>
      </c>
      <c r="AL51" s="1171"/>
      <c r="AM51" s="459" t="s">
        <v>148</v>
      </c>
      <c r="AN51" s="1293">
        <v>6</v>
      </c>
      <c r="AO51" s="1292"/>
      <c r="AP51" s="1294" t="s">
        <v>147</v>
      </c>
      <c r="AQ51" s="1294"/>
      <c r="AR51" s="1171">
        <v>0</v>
      </c>
      <c r="AS51" s="1171"/>
      <c r="AT51" s="459" t="s">
        <v>148</v>
      </c>
      <c r="AU51" s="1293">
        <v>6</v>
      </c>
      <c r="AV51" s="1292"/>
      <c r="AW51" s="1294" t="s">
        <v>147</v>
      </c>
      <c r="AX51" s="1294"/>
      <c r="AY51" s="1171">
        <v>0</v>
      </c>
      <c r="AZ51" s="1171"/>
      <c r="BA51" s="459" t="s">
        <v>148</v>
      </c>
      <c r="BB51" s="1301" t="s">
        <v>337</v>
      </c>
      <c r="BC51" s="1301"/>
      <c r="BD51" s="1301"/>
      <c r="BE51" s="1301"/>
      <c r="BF51" s="1301"/>
      <c r="BG51" s="1301"/>
      <c r="BH51" s="1301"/>
      <c r="BI51" s="1301"/>
      <c r="BJ51" s="1301"/>
      <c r="BK51" s="1301"/>
      <c r="BL51" s="1301"/>
      <c r="BM51" s="1301"/>
      <c r="BN51" s="1301"/>
      <c r="BO51" s="1301"/>
      <c r="BP51" s="1170"/>
      <c r="BQ51" s="1171"/>
      <c r="BR51" s="1171"/>
      <c r="BS51" s="1191"/>
      <c r="BT51" s="1156"/>
      <c r="BU51" s="1160"/>
      <c r="BV51" s="1160"/>
      <c r="BW51" s="1160"/>
      <c r="BX51" s="1302"/>
    </row>
    <row r="52" spans="1:76" ht="40.15" customHeight="1">
      <c r="A52" s="1295">
        <v>17</v>
      </c>
      <c r="B52" s="1296"/>
      <c r="C52" s="1297">
        <v>7</v>
      </c>
      <c r="D52" s="1293"/>
      <c r="E52" s="457" t="s">
        <v>579</v>
      </c>
      <c r="F52" s="1171">
        <v>14</v>
      </c>
      <c r="G52" s="1171"/>
      <c r="H52" s="457" t="s">
        <v>158</v>
      </c>
      <c r="I52" s="1298" t="s">
        <v>212</v>
      </c>
      <c r="J52" s="1298"/>
      <c r="K52" s="1299" t="s">
        <v>154</v>
      </c>
      <c r="L52" s="1300"/>
      <c r="M52" s="1293">
        <v>9</v>
      </c>
      <c r="N52" s="1292"/>
      <c r="O52" s="457" t="s">
        <v>153</v>
      </c>
      <c r="P52" s="1171">
        <v>30</v>
      </c>
      <c r="Q52" s="1171"/>
      <c r="R52" s="457" t="s">
        <v>148</v>
      </c>
      <c r="S52" s="458" t="s">
        <v>287</v>
      </c>
      <c r="T52" s="1292">
        <v>16</v>
      </c>
      <c r="U52" s="1292"/>
      <c r="V52" s="457" t="s">
        <v>153</v>
      </c>
      <c r="W52" s="1171">
        <v>30</v>
      </c>
      <c r="X52" s="1171"/>
      <c r="Y52" s="459" t="s">
        <v>148</v>
      </c>
      <c r="Z52" s="1293">
        <v>1</v>
      </c>
      <c r="AA52" s="1292"/>
      <c r="AB52" s="1294" t="s">
        <v>147</v>
      </c>
      <c r="AC52" s="1294"/>
      <c r="AD52" s="1171">
        <v>0</v>
      </c>
      <c r="AE52" s="1171"/>
      <c r="AF52" s="459" t="s">
        <v>148</v>
      </c>
      <c r="AG52" s="1293">
        <v>6</v>
      </c>
      <c r="AH52" s="1292"/>
      <c r="AI52" s="1294" t="s">
        <v>147</v>
      </c>
      <c r="AJ52" s="1294"/>
      <c r="AK52" s="1171">
        <v>0</v>
      </c>
      <c r="AL52" s="1171"/>
      <c r="AM52" s="459" t="s">
        <v>148</v>
      </c>
      <c r="AN52" s="1293">
        <v>6</v>
      </c>
      <c r="AO52" s="1292"/>
      <c r="AP52" s="1294" t="s">
        <v>147</v>
      </c>
      <c r="AQ52" s="1294"/>
      <c r="AR52" s="1171">
        <v>0</v>
      </c>
      <c r="AS52" s="1171"/>
      <c r="AT52" s="459" t="s">
        <v>148</v>
      </c>
      <c r="AU52" s="1293">
        <v>6</v>
      </c>
      <c r="AV52" s="1292"/>
      <c r="AW52" s="1294" t="s">
        <v>147</v>
      </c>
      <c r="AX52" s="1294"/>
      <c r="AY52" s="1171">
        <v>0</v>
      </c>
      <c r="AZ52" s="1171"/>
      <c r="BA52" s="459" t="s">
        <v>148</v>
      </c>
      <c r="BB52" s="1301" t="s">
        <v>337</v>
      </c>
      <c r="BC52" s="1301"/>
      <c r="BD52" s="1301"/>
      <c r="BE52" s="1301"/>
      <c r="BF52" s="1301"/>
      <c r="BG52" s="1301"/>
      <c r="BH52" s="1301"/>
      <c r="BI52" s="1301"/>
      <c r="BJ52" s="1301"/>
      <c r="BK52" s="1301"/>
      <c r="BL52" s="1301"/>
      <c r="BM52" s="1301"/>
      <c r="BN52" s="1301"/>
      <c r="BO52" s="1301"/>
      <c r="BP52" s="1170"/>
      <c r="BQ52" s="1171"/>
      <c r="BR52" s="1171"/>
      <c r="BS52" s="1191"/>
      <c r="BT52" s="1156"/>
      <c r="BU52" s="1160"/>
      <c r="BV52" s="1160"/>
      <c r="BW52" s="1160"/>
      <c r="BX52" s="1302"/>
    </row>
    <row r="53" spans="1:76" ht="40.15" customHeight="1">
      <c r="A53" s="1295">
        <v>18</v>
      </c>
      <c r="B53" s="1296"/>
      <c r="C53" s="1297">
        <v>7</v>
      </c>
      <c r="D53" s="1293"/>
      <c r="E53" s="457" t="s">
        <v>579</v>
      </c>
      <c r="F53" s="1171">
        <v>17</v>
      </c>
      <c r="G53" s="1171"/>
      <c r="H53" s="457" t="s">
        <v>158</v>
      </c>
      <c r="I53" s="1298" t="s">
        <v>215</v>
      </c>
      <c r="J53" s="1298"/>
      <c r="K53" s="1299" t="s">
        <v>154</v>
      </c>
      <c r="L53" s="1300"/>
      <c r="M53" s="1293">
        <v>9</v>
      </c>
      <c r="N53" s="1292"/>
      <c r="O53" s="457" t="s">
        <v>153</v>
      </c>
      <c r="P53" s="1171">
        <v>30</v>
      </c>
      <c r="Q53" s="1171"/>
      <c r="R53" s="457" t="s">
        <v>148</v>
      </c>
      <c r="S53" s="458" t="s">
        <v>287</v>
      </c>
      <c r="T53" s="1292">
        <v>16</v>
      </c>
      <c r="U53" s="1292"/>
      <c r="V53" s="457" t="s">
        <v>153</v>
      </c>
      <c r="W53" s="1171">
        <v>30</v>
      </c>
      <c r="X53" s="1171"/>
      <c r="Y53" s="459" t="s">
        <v>148</v>
      </c>
      <c r="Z53" s="1293">
        <v>1</v>
      </c>
      <c r="AA53" s="1292"/>
      <c r="AB53" s="1294" t="s">
        <v>147</v>
      </c>
      <c r="AC53" s="1294"/>
      <c r="AD53" s="1171">
        <v>0</v>
      </c>
      <c r="AE53" s="1171"/>
      <c r="AF53" s="459" t="s">
        <v>148</v>
      </c>
      <c r="AG53" s="1293">
        <v>6</v>
      </c>
      <c r="AH53" s="1292"/>
      <c r="AI53" s="1294" t="s">
        <v>147</v>
      </c>
      <c r="AJ53" s="1294"/>
      <c r="AK53" s="1171">
        <v>0</v>
      </c>
      <c r="AL53" s="1171"/>
      <c r="AM53" s="459" t="s">
        <v>148</v>
      </c>
      <c r="AN53" s="1293">
        <v>6</v>
      </c>
      <c r="AO53" s="1292"/>
      <c r="AP53" s="1294" t="s">
        <v>147</v>
      </c>
      <c r="AQ53" s="1294"/>
      <c r="AR53" s="1171">
        <v>0</v>
      </c>
      <c r="AS53" s="1171"/>
      <c r="AT53" s="459" t="s">
        <v>148</v>
      </c>
      <c r="AU53" s="1293">
        <v>6</v>
      </c>
      <c r="AV53" s="1292"/>
      <c r="AW53" s="1294" t="s">
        <v>147</v>
      </c>
      <c r="AX53" s="1294"/>
      <c r="AY53" s="1171">
        <v>0</v>
      </c>
      <c r="AZ53" s="1171"/>
      <c r="BA53" s="459" t="s">
        <v>148</v>
      </c>
      <c r="BB53" s="1301" t="s">
        <v>337</v>
      </c>
      <c r="BC53" s="1301"/>
      <c r="BD53" s="1301"/>
      <c r="BE53" s="1301"/>
      <c r="BF53" s="1301"/>
      <c r="BG53" s="1301"/>
      <c r="BH53" s="1301"/>
      <c r="BI53" s="1301"/>
      <c r="BJ53" s="1301"/>
      <c r="BK53" s="1301"/>
      <c r="BL53" s="1301"/>
      <c r="BM53" s="1301"/>
      <c r="BN53" s="1301"/>
      <c r="BO53" s="1301"/>
      <c r="BP53" s="1170"/>
      <c r="BQ53" s="1171"/>
      <c r="BR53" s="1171"/>
      <c r="BS53" s="1191"/>
      <c r="BT53" s="1156"/>
      <c r="BU53" s="1160"/>
      <c r="BV53" s="1160"/>
      <c r="BW53" s="1160"/>
      <c r="BX53" s="1302"/>
    </row>
    <row r="54" spans="1:76" ht="40.15" customHeight="1">
      <c r="A54" s="1295">
        <v>19</v>
      </c>
      <c r="B54" s="1296"/>
      <c r="C54" s="1297">
        <v>7</v>
      </c>
      <c r="D54" s="1293"/>
      <c r="E54" s="457" t="s">
        <v>579</v>
      </c>
      <c r="F54" s="1171">
        <v>22</v>
      </c>
      <c r="G54" s="1171"/>
      <c r="H54" s="457" t="s">
        <v>158</v>
      </c>
      <c r="I54" s="1298" t="s">
        <v>213</v>
      </c>
      <c r="J54" s="1298"/>
      <c r="K54" s="1299" t="s">
        <v>154</v>
      </c>
      <c r="L54" s="1300"/>
      <c r="M54" s="1293">
        <v>9</v>
      </c>
      <c r="N54" s="1292"/>
      <c r="O54" s="457" t="s">
        <v>153</v>
      </c>
      <c r="P54" s="1171">
        <v>30</v>
      </c>
      <c r="Q54" s="1171"/>
      <c r="R54" s="457" t="s">
        <v>148</v>
      </c>
      <c r="S54" s="458" t="s">
        <v>287</v>
      </c>
      <c r="T54" s="1292">
        <v>16</v>
      </c>
      <c r="U54" s="1292"/>
      <c r="V54" s="457" t="s">
        <v>153</v>
      </c>
      <c r="W54" s="1171">
        <v>30</v>
      </c>
      <c r="X54" s="1171"/>
      <c r="Y54" s="459" t="s">
        <v>148</v>
      </c>
      <c r="Z54" s="1293">
        <v>1</v>
      </c>
      <c r="AA54" s="1292"/>
      <c r="AB54" s="1294" t="s">
        <v>147</v>
      </c>
      <c r="AC54" s="1294"/>
      <c r="AD54" s="1171">
        <v>0</v>
      </c>
      <c r="AE54" s="1171"/>
      <c r="AF54" s="459" t="s">
        <v>148</v>
      </c>
      <c r="AG54" s="1293">
        <v>6</v>
      </c>
      <c r="AH54" s="1292"/>
      <c r="AI54" s="1294" t="s">
        <v>147</v>
      </c>
      <c r="AJ54" s="1294"/>
      <c r="AK54" s="1171">
        <v>0</v>
      </c>
      <c r="AL54" s="1171"/>
      <c r="AM54" s="459" t="s">
        <v>148</v>
      </c>
      <c r="AN54" s="1293">
        <v>6</v>
      </c>
      <c r="AO54" s="1292"/>
      <c r="AP54" s="1294" t="s">
        <v>147</v>
      </c>
      <c r="AQ54" s="1294"/>
      <c r="AR54" s="1171">
        <v>0</v>
      </c>
      <c r="AS54" s="1171"/>
      <c r="AT54" s="459" t="s">
        <v>148</v>
      </c>
      <c r="AU54" s="1293">
        <v>6</v>
      </c>
      <c r="AV54" s="1292"/>
      <c r="AW54" s="1294" t="s">
        <v>147</v>
      </c>
      <c r="AX54" s="1294"/>
      <c r="AY54" s="1171">
        <v>0</v>
      </c>
      <c r="AZ54" s="1171"/>
      <c r="BA54" s="459" t="s">
        <v>148</v>
      </c>
      <c r="BB54" s="1301" t="s">
        <v>337</v>
      </c>
      <c r="BC54" s="1301"/>
      <c r="BD54" s="1301"/>
      <c r="BE54" s="1301"/>
      <c r="BF54" s="1301"/>
      <c r="BG54" s="1301"/>
      <c r="BH54" s="1301"/>
      <c r="BI54" s="1301"/>
      <c r="BJ54" s="1301"/>
      <c r="BK54" s="1301"/>
      <c r="BL54" s="1301"/>
      <c r="BM54" s="1301"/>
      <c r="BN54" s="1301"/>
      <c r="BO54" s="1301"/>
      <c r="BP54" s="1170"/>
      <c r="BQ54" s="1171"/>
      <c r="BR54" s="1171"/>
      <c r="BS54" s="1191"/>
      <c r="BT54" s="1156"/>
      <c r="BU54" s="1160"/>
      <c r="BV54" s="1160"/>
      <c r="BW54" s="1160"/>
      <c r="BX54" s="1302"/>
    </row>
    <row r="55" spans="1:76" ht="40.15" customHeight="1">
      <c r="A55" s="1295">
        <v>20</v>
      </c>
      <c r="B55" s="1296"/>
      <c r="C55" s="1297">
        <v>7</v>
      </c>
      <c r="D55" s="1293"/>
      <c r="E55" s="457" t="s">
        <v>579</v>
      </c>
      <c r="F55" s="1171">
        <v>24</v>
      </c>
      <c r="G55" s="1171"/>
      <c r="H55" s="457" t="s">
        <v>158</v>
      </c>
      <c r="I55" s="1298" t="s">
        <v>215</v>
      </c>
      <c r="J55" s="1298"/>
      <c r="K55" s="1299" t="s">
        <v>154</v>
      </c>
      <c r="L55" s="1300"/>
      <c r="M55" s="1293">
        <v>9</v>
      </c>
      <c r="N55" s="1292"/>
      <c r="O55" s="457" t="s">
        <v>153</v>
      </c>
      <c r="P55" s="1171">
        <v>30</v>
      </c>
      <c r="Q55" s="1171"/>
      <c r="R55" s="457" t="s">
        <v>148</v>
      </c>
      <c r="S55" s="458" t="s">
        <v>287</v>
      </c>
      <c r="T55" s="1292">
        <v>16</v>
      </c>
      <c r="U55" s="1292"/>
      <c r="V55" s="457" t="s">
        <v>153</v>
      </c>
      <c r="W55" s="1171">
        <v>30</v>
      </c>
      <c r="X55" s="1171"/>
      <c r="Y55" s="459" t="s">
        <v>148</v>
      </c>
      <c r="Z55" s="1293">
        <v>1</v>
      </c>
      <c r="AA55" s="1292"/>
      <c r="AB55" s="1294" t="s">
        <v>147</v>
      </c>
      <c r="AC55" s="1294"/>
      <c r="AD55" s="1171">
        <v>0</v>
      </c>
      <c r="AE55" s="1171"/>
      <c r="AF55" s="459" t="s">
        <v>148</v>
      </c>
      <c r="AG55" s="1293">
        <v>6</v>
      </c>
      <c r="AH55" s="1292"/>
      <c r="AI55" s="1294" t="s">
        <v>147</v>
      </c>
      <c r="AJ55" s="1294"/>
      <c r="AK55" s="1171">
        <v>0</v>
      </c>
      <c r="AL55" s="1171"/>
      <c r="AM55" s="459" t="s">
        <v>148</v>
      </c>
      <c r="AN55" s="1293">
        <v>6</v>
      </c>
      <c r="AO55" s="1292"/>
      <c r="AP55" s="1294" t="s">
        <v>147</v>
      </c>
      <c r="AQ55" s="1294"/>
      <c r="AR55" s="1171">
        <v>0</v>
      </c>
      <c r="AS55" s="1171"/>
      <c r="AT55" s="459" t="s">
        <v>148</v>
      </c>
      <c r="AU55" s="1293">
        <v>6</v>
      </c>
      <c r="AV55" s="1292"/>
      <c r="AW55" s="1294" t="s">
        <v>147</v>
      </c>
      <c r="AX55" s="1294"/>
      <c r="AY55" s="1171">
        <v>0</v>
      </c>
      <c r="AZ55" s="1171"/>
      <c r="BA55" s="459" t="s">
        <v>148</v>
      </c>
      <c r="BB55" s="1301" t="s">
        <v>337</v>
      </c>
      <c r="BC55" s="1301"/>
      <c r="BD55" s="1301"/>
      <c r="BE55" s="1301"/>
      <c r="BF55" s="1301"/>
      <c r="BG55" s="1301"/>
      <c r="BH55" s="1301"/>
      <c r="BI55" s="1301"/>
      <c r="BJ55" s="1301"/>
      <c r="BK55" s="1301"/>
      <c r="BL55" s="1301"/>
      <c r="BM55" s="1301"/>
      <c r="BN55" s="1301"/>
      <c r="BO55" s="1301"/>
      <c r="BP55" s="1170"/>
      <c r="BQ55" s="1171"/>
      <c r="BR55" s="1171"/>
      <c r="BS55" s="1191"/>
      <c r="BT55" s="1156"/>
      <c r="BU55" s="1160"/>
      <c r="BV55" s="1160"/>
      <c r="BW55" s="1160"/>
      <c r="BX55" s="1302"/>
    </row>
    <row r="56" spans="1:76" ht="40.15" customHeight="1">
      <c r="A56" s="1295">
        <v>21</v>
      </c>
      <c r="B56" s="1296"/>
      <c r="C56" s="1297">
        <v>8</v>
      </c>
      <c r="D56" s="1293"/>
      <c r="E56" s="457" t="s">
        <v>579</v>
      </c>
      <c r="F56" s="1171">
        <v>4</v>
      </c>
      <c r="G56" s="1171"/>
      <c r="H56" s="457" t="s">
        <v>158</v>
      </c>
      <c r="I56" s="1298" t="s">
        <v>212</v>
      </c>
      <c r="J56" s="1298"/>
      <c r="K56" s="1299" t="s">
        <v>154</v>
      </c>
      <c r="L56" s="1300"/>
      <c r="M56" s="1293">
        <v>9</v>
      </c>
      <c r="N56" s="1292"/>
      <c r="O56" s="457" t="s">
        <v>153</v>
      </c>
      <c r="P56" s="1171">
        <v>30</v>
      </c>
      <c r="Q56" s="1171"/>
      <c r="R56" s="457" t="s">
        <v>148</v>
      </c>
      <c r="S56" s="458" t="s">
        <v>287</v>
      </c>
      <c r="T56" s="1292">
        <v>16</v>
      </c>
      <c r="U56" s="1292"/>
      <c r="V56" s="457" t="s">
        <v>153</v>
      </c>
      <c r="W56" s="1171">
        <v>30</v>
      </c>
      <c r="X56" s="1171"/>
      <c r="Y56" s="459" t="s">
        <v>148</v>
      </c>
      <c r="Z56" s="1293">
        <v>1</v>
      </c>
      <c r="AA56" s="1292"/>
      <c r="AB56" s="1294" t="s">
        <v>147</v>
      </c>
      <c r="AC56" s="1294"/>
      <c r="AD56" s="1171">
        <v>0</v>
      </c>
      <c r="AE56" s="1171"/>
      <c r="AF56" s="459" t="s">
        <v>148</v>
      </c>
      <c r="AG56" s="1293">
        <v>6</v>
      </c>
      <c r="AH56" s="1292"/>
      <c r="AI56" s="1294" t="s">
        <v>147</v>
      </c>
      <c r="AJ56" s="1294"/>
      <c r="AK56" s="1171">
        <v>0</v>
      </c>
      <c r="AL56" s="1171"/>
      <c r="AM56" s="459" t="s">
        <v>148</v>
      </c>
      <c r="AN56" s="1293">
        <v>6</v>
      </c>
      <c r="AO56" s="1292"/>
      <c r="AP56" s="1294" t="s">
        <v>147</v>
      </c>
      <c r="AQ56" s="1294"/>
      <c r="AR56" s="1171">
        <v>0</v>
      </c>
      <c r="AS56" s="1171"/>
      <c r="AT56" s="459" t="s">
        <v>148</v>
      </c>
      <c r="AU56" s="1293">
        <v>6</v>
      </c>
      <c r="AV56" s="1292"/>
      <c r="AW56" s="1294" t="s">
        <v>147</v>
      </c>
      <c r="AX56" s="1294"/>
      <c r="AY56" s="1171">
        <v>0</v>
      </c>
      <c r="AZ56" s="1171"/>
      <c r="BA56" s="459" t="s">
        <v>148</v>
      </c>
      <c r="BB56" s="1301" t="s">
        <v>337</v>
      </c>
      <c r="BC56" s="1301"/>
      <c r="BD56" s="1301"/>
      <c r="BE56" s="1301"/>
      <c r="BF56" s="1301"/>
      <c r="BG56" s="1301"/>
      <c r="BH56" s="1301"/>
      <c r="BI56" s="1301"/>
      <c r="BJ56" s="1301"/>
      <c r="BK56" s="1301"/>
      <c r="BL56" s="1301"/>
      <c r="BM56" s="1301"/>
      <c r="BN56" s="1301"/>
      <c r="BO56" s="1301"/>
      <c r="BP56" s="1170"/>
      <c r="BQ56" s="1171"/>
      <c r="BR56" s="1171"/>
      <c r="BS56" s="1191"/>
      <c r="BT56" s="1156"/>
      <c r="BU56" s="1160"/>
      <c r="BV56" s="1160"/>
      <c r="BW56" s="1160"/>
      <c r="BX56" s="1302"/>
    </row>
    <row r="57" spans="1:76" ht="40.15" customHeight="1">
      <c r="A57" s="1295">
        <v>22</v>
      </c>
      <c r="B57" s="1296"/>
      <c r="C57" s="1297">
        <v>8</v>
      </c>
      <c r="D57" s="1293"/>
      <c r="E57" s="457" t="s">
        <v>579</v>
      </c>
      <c r="F57" s="1171">
        <v>8</v>
      </c>
      <c r="G57" s="1171"/>
      <c r="H57" s="457" t="s">
        <v>158</v>
      </c>
      <c r="I57" s="1298" t="s">
        <v>216</v>
      </c>
      <c r="J57" s="1298"/>
      <c r="K57" s="1299" t="s">
        <v>154</v>
      </c>
      <c r="L57" s="1300"/>
      <c r="M57" s="1293">
        <v>9</v>
      </c>
      <c r="N57" s="1292"/>
      <c r="O57" s="457" t="s">
        <v>153</v>
      </c>
      <c r="P57" s="1171">
        <v>30</v>
      </c>
      <c r="Q57" s="1171"/>
      <c r="R57" s="457" t="s">
        <v>148</v>
      </c>
      <c r="S57" s="458" t="s">
        <v>287</v>
      </c>
      <c r="T57" s="1292">
        <v>16</v>
      </c>
      <c r="U57" s="1292"/>
      <c r="V57" s="457" t="s">
        <v>153</v>
      </c>
      <c r="W57" s="1171">
        <v>30</v>
      </c>
      <c r="X57" s="1171"/>
      <c r="Y57" s="459" t="s">
        <v>148</v>
      </c>
      <c r="Z57" s="1293">
        <v>1</v>
      </c>
      <c r="AA57" s="1292"/>
      <c r="AB57" s="1294" t="s">
        <v>147</v>
      </c>
      <c r="AC57" s="1294"/>
      <c r="AD57" s="1171">
        <v>0</v>
      </c>
      <c r="AE57" s="1171"/>
      <c r="AF57" s="459" t="s">
        <v>148</v>
      </c>
      <c r="AG57" s="1293">
        <v>6</v>
      </c>
      <c r="AH57" s="1292"/>
      <c r="AI57" s="1294" t="s">
        <v>147</v>
      </c>
      <c r="AJ57" s="1294"/>
      <c r="AK57" s="1171">
        <v>0</v>
      </c>
      <c r="AL57" s="1171"/>
      <c r="AM57" s="459" t="s">
        <v>148</v>
      </c>
      <c r="AN57" s="1293">
        <v>6</v>
      </c>
      <c r="AO57" s="1292"/>
      <c r="AP57" s="1294" t="s">
        <v>147</v>
      </c>
      <c r="AQ57" s="1294"/>
      <c r="AR57" s="1171">
        <v>0</v>
      </c>
      <c r="AS57" s="1171"/>
      <c r="AT57" s="459" t="s">
        <v>148</v>
      </c>
      <c r="AU57" s="1293">
        <v>6</v>
      </c>
      <c r="AV57" s="1292"/>
      <c r="AW57" s="1294" t="s">
        <v>147</v>
      </c>
      <c r="AX57" s="1294"/>
      <c r="AY57" s="1171">
        <v>0</v>
      </c>
      <c r="AZ57" s="1171"/>
      <c r="BA57" s="459" t="s">
        <v>148</v>
      </c>
      <c r="BB57" s="1301" t="s">
        <v>337</v>
      </c>
      <c r="BC57" s="1301"/>
      <c r="BD57" s="1301"/>
      <c r="BE57" s="1301"/>
      <c r="BF57" s="1301"/>
      <c r="BG57" s="1301"/>
      <c r="BH57" s="1301"/>
      <c r="BI57" s="1301"/>
      <c r="BJ57" s="1301"/>
      <c r="BK57" s="1301"/>
      <c r="BL57" s="1301"/>
      <c r="BM57" s="1301"/>
      <c r="BN57" s="1301"/>
      <c r="BO57" s="1301"/>
      <c r="BP57" s="1170"/>
      <c r="BQ57" s="1171"/>
      <c r="BR57" s="1171"/>
      <c r="BS57" s="1191"/>
      <c r="BT57" s="1156"/>
      <c r="BU57" s="1160"/>
      <c r="BV57" s="1160"/>
      <c r="BW57" s="1160"/>
      <c r="BX57" s="1302"/>
    </row>
    <row r="58" spans="1:76" ht="40.15" customHeight="1">
      <c r="A58" s="1295">
        <v>23</v>
      </c>
      <c r="B58" s="1296"/>
      <c r="C58" s="1297">
        <v>8</v>
      </c>
      <c r="D58" s="1293"/>
      <c r="E58" s="457" t="s">
        <v>579</v>
      </c>
      <c r="F58" s="1171">
        <v>28</v>
      </c>
      <c r="G58" s="1171"/>
      <c r="H58" s="457" t="s">
        <v>158</v>
      </c>
      <c r="I58" s="1298" t="s">
        <v>215</v>
      </c>
      <c r="J58" s="1298"/>
      <c r="K58" s="1299" t="s">
        <v>154</v>
      </c>
      <c r="L58" s="1300"/>
      <c r="M58" s="1293">
        <v>9</v>
      </c>
      <c r="N58" s="1292"/>
      <c r="O58" s="457" t="s">
        <v>153</v>
      </c>
      <c r="P58" s="1171">
        <v>30</v>
      </c>
      <c r="Q58" s="1171"/>
      <c r="R58" s="457" t="s">
        <v>148</v>
      </c>
      <c r="S58" s="458" t="s">
        <v>287</v>
      </c>
      <c r="T58" s="1292">
        <v>16</v>
      </c>
      <c r="U58" s="1292"/>
      <c r="V58" s="457" t="s">
        <v>153</v>
      </c>
      <c r="W58" s="1171">
        <v>30</v>
      </c>
      <c r="X58" s="1171"/>
      <c r="Y58" s="459" t="s">
        <v>148</v>
      </c>
      <c r="Z58" s="1293">
        <v>1</v>
      </c>
      <c r="AA58" s="1292"/>
      <c r="AB58" s="1294" t="s">
        <v>147</v>
      </c>
      <c r="AC58" s="1294"/>
      <c r="AD58" s="1171">
        <v>0</v>
      </c>
      <c r="AE58" s="1171"/>
      <c r="AF58" s="459" t="s">
        <v>148</v>
      </c>
      <c r="AG58" s="1293">
        <v>6</v>
      </c>
      <c r="AH58" s="1292"/>
      <c r="AI58" s="1294" t="s">
        <v>147</v>
      </c>
      <c r="AJ58" s="1294"/>
      <c r="AK58" s="1171">
        <v>0</v>
      </c>
      <c r="AL58" s="1171"/>
      <c r="AM58" s="459" t="s">
        <v>148</v>
      </c>
      <c r="AN58" s="1293">
        <v>6</v>
      </c>
      <c r="AO58" s="1292"/>
      <c r="AP58" s="1294" t="s">
        <v>147</v>
      </c>
      <c r="AQ58" s="1294"/>
      <c r="AR58" s="1171">
        <v>0</v>
      </c>
      <c r="AS58" s="1171"/>
      <c r="AT58" s="459" t="s">
        <v>148</v>
      </c>
      <c r="AU58" s="1293">
        <v>6</v>
      </c>
      <c r="AV58" s="1292"/>
      <c r="AW58" s="1294" t="s">
        <v>147</v>
      </c>
      <c r="AX58" s="1294"/>
      <c r="AY58" s="1171">
        <v>0</v>
      </c>
      <c r="AZ58" s="1171"/>
      <c r="BA58" s="459" t="s">
        <v>148</v>
      </c>
      <c r="BB58" s="1301" t="s">
        <v>337</v>
      </c>
      <c r="BC58" s="1301"/>
      <c r="BD58" s="1301"/>
      <c r="BE58" s="1301"/>
      <c r="BF58" s="1301"/>
      <c r="BG58" s="1301"/>
      <c r="BH58" s="1301"/>
      <c r="BI58" s="1301"/>
      <c r="BJ58" s="1301"/>
      <c r="BK58" s="1301"/>
      <c r="BL58" s="1301"/>
      <c r="BM58" s="1301"/>
      <c r="BN58" s="1301"/>
      <c r="BO58" s="1301"/>
      <c r="BP58" s="1170"/>
      <c r="BQ58" s="1171"/>
      <c r="BR58" s="1171"/>
      <c r="BS58" s="1191"/>
      <c r="BT58" s="1156"/>
      <c r="BU58" s="1160"/>
      <c r="BV58" s="1160"/>
      <c r="BW58" s="1160"/>
      <c r="BX58" s="1302"/>
    </row>
    <row r="59" spans="1:76" ht="40.15" customHeight="1">
      <c r="A59" s="1295">
        <v>24</v>
      </c>
      <c r="B59" s="1296"/>
      <c r="C59" s="1297">
        <v>9</v>
      </c>
      <c r="D59" s="1293"/>
      <c r="E59" s="457" t="s">
        <v>579</v>
      </c>
      <c r="F59" s="1171">
        <v>9</v>
      </c>
      <c r="G59" s="1171"/>
      <c r="H59" s="457" t="s">
        <v>158</v>
      </c>
      <c r="I59" s="1298" t="s">
        <v>213</v>
      </c>
      <c r="J59" s="1298"/>
      <c r="K59" s="1299" t="s">
        <v>154</v>
      </c>
      <c r="L59" s="1300"/>
      <c r="M59" s="1293">
        <v>9</v>
      </c>
      <c r="N59" s="1292"/>
      <c r="O59" s="457" t="s">
        <v>153</v>
      </c>
      <c r="P59" s="1171">
        <v>30</v>
      </c>
      <c r="Q59" s="1171"/>
      <c r="R59" s="457" t="s">
        <v>148</v>
      </c>
      <c r="S59" s="458" t="s">
        <v>287</v>
      </c>
      <c r="T59" s="1292">
        <v>16</v>
      </c>
      <c r="U59" s="1292"/>
      <c r="V59" s="457" t="s">
        <v>153</v>
      </c>
      <c r="W59" s="1171">
        <v>30</v>
      </c>
      <c r="X59" s="1171"/>
      <c r="Y59" s="459" t="s">
        <v>148</v>
      </c>
      <c r="Z59" s="1293">
        <v>1</v>
      </c>
      <c r="AA59" s="1292"/>
      <c r="AB59" s="1294" t="s">
        <v>147</v>
      </c>
      <c r="AC59" s="1294"/>
      <c r="AD59" s="1171">
        <v>0</v>
      </c>
      <c r="AE59" s="1171"/>
      <c r="AF59" s="459" t="s">
        <v>148</v>
      </c>
      <c r="AG59" s="1293">
        <v>6</v>
      </c>
      <c r="AH59" s="1292"/>
      <c r="AI59" s="1294" t="s">
        <v>147</v>
      </c>
      <c r="AJ59" s="1294"/>
      <c r="AK59" s="1171">
        <v>0</v>
      </c>
      <c r="AL59" s="1171"/>
      <c r="AM59" s="459" t="s">
        <v>148</v>
      </c>
      <c r="AN59" s="1293">
        <v>6</v>
      </c>
      <c r="AO59" s="1292"/>
      <c r="AP59" s="1294" t="s">
        <v>147</v>
      </c>
      <c r="AQ59" s="1294"/>
      <c r="AR59" s="1171">
        <v>0</v>
      </c>
      <c r="AS59" s="1171"/>
      <c r="AT59" s="459" t="s">
        <v>148</v>
      </c>
      <c r="AU59" s="1293">
        <v>6</v>
      </c>
      <c r="AV59" s="1292"/>
      <c r="AW59" s="1294" t="s">
        <v>147</v>
      </c>
      <c r="AX59" s="1294"/>
      <c r="AY59" s="1171">
        <v>0</v>
      </c>
      <c r="AZ59" s="1171"/>
      <c r="BA59" s="459" t="s">
        <v>148</v>
      </c>
      <c r="BB59" s="1301" t="s">
        <v>337</v>
      </c>
      <c r="BC59" s="1301"/>
      <c r="BD59" s="1301"/>
      <c r="BE59" s="1301"/>
      <c r="BF59" s="1301"/>
      <c r="BG59" s="1301"/>
      <c r="BH59" s="1301"/>
      <c r="BI59" s="1301"/>
      <c r="BJ59" s="1301"/>
      <c r="BK59" s="1301"/>
      <c r="BL59" s="1301"/>
      <c r="BM59" s="1301"/>
      <c r="BN59" s="1301"/>
      <c r="BO59" s="1301"/>
      <c r="BP59" s="1170"/>
      <c r="BQ59" s="1171"/>
      <c r="BR59" s="1171"/>
      <c r="BS59" s="1191"/>
      <c r="BT59" s="1156"/>
      <c r="BU59" s="1160"/>
      <c r="BV59" s="1160"/>
      <c r="BW59" s="1160"/>
      <c r="BX59" s="1302"/>
    </row>
    <row r="60" spans="1:76" ht="40.15" customHeight="1">
      <c r="A60" s="1295">
        <v>25</v>
      </c>
      <c r="B60" s="1296"/>
      <c r="C60" s="1297"/>
      <c r="D60" s="1293"/>
      <c r="E60" s="457" t="s">
        <v>579</v>
      </c>
      <c r="F60" s="1171"/>
      <c r="G60" s="1171"/>
      <c r="H60" s="457" t="s">
        <v>158</v>
      </c>
      <c r="I60" s="1298"/>
      <c r="J60" s="1298"/>
      <c r="K60" s="1299" t="s">
        <v>154</v>
      </c>
      <c r="L60" s="1300"/>
      <c r="M60" s="1293"/>
      <c r="N60" s="1292"/>
      <c r="O60" s="457" t="s">
        <v>153</v>
      </c>
      <c r="P60" s="1171"/>
      <c r="Q60" s="1171"/>
      <c r="R60" s="457" t="s">
        <v>148</v>
      </c>
      <c r="S60" s="458" t="s">
        <v>287</v>
      </c>
      <c r="T60" s="1292"/>
      <c r="U60" s="1292"/>
      <c r="V60" s="457" t="s">
        <v>153</v>
      </c>
      <c r="W60" s="1171"/>
      <c r="X60" s="1171"/>
      <c r="Y60" s="459" t="s">
        <v>148</v>
      </c>
      <c r="Z60" s="1293"/>
      <c r="AA60" s="1292"/>
      <c r="AB60" s="1294" t="s">
        <v>147</v>
      </c>
      <c r="AC60" s="1294"/>
      <c r="AD60" s="1171"/>
      <c r="AE60" s="1171"/>
      <c r="AF60" s="459" t="s">
        <v>148</v>
      </c>
      <c r="AG60" s="1293"/>
      <c r="AH60" s="1292"/>
      <c r="AI60" s="1294" t="s">
        <v>147</v>
      </c>
      <c r="AJ60" s="1294"/>
      <c r="AK60" s="1171"/>
      <c r="AL60" s="1171"/>
      <c r="AM60" s="459" t="s">
        <v>148</v>
      </c>
      <c r="AN60" s="1293"/>
      <c r="AO60" s="1292"/>
      <c r="AP60" s="1294" t="s">
        <v>147</v>
      </c>
      <c r="AQ60" s="1294"/>
      <c r="AR60" s="1171"/>
      <c r="AS60" s="1171"/>
      <c r="AT60" s="459" t="s">
        <v>148</v>
      </c>
      <c r="AU60" s="1293"/>
      <c r="AV60" s="1292"/>
      <c r="AW60" s="1294" t="s">
        <v>147</v>
      </c>
      <c r="AX60" s="1294"/>
      <c r="AY60" s="1171"/>
      <c r="AZ60" s="1171"/>
      <c r="BA60" s="459" t="s">
        <v>148</v>
      </c>
      <c r="BB60" s="1301"/>
      <c r="BC60" s="1301"/>
      <c r="BD60" s="1301"/>
      <c r="BE60" s="1301"/>
      <c r="BF60" s="1301"/>
      <c r="BG60" s="1301"/>
      <c r="BH60" s="1301"/>
      <c r="BI60" s="1301"/>
      <c r="BJ60" s="1301"/>
      <c r="BK60" s="1301"/>
      <c r="BL60" s="1301"/>
      <c r="BM60" s="1301"/>
      <c r="BN60" s="1301"/>
      <c r="BO60" s="1301"/>
      <c r="BP60" s="1170"/>
      <c r="BQ60" s="1171"/>
      <c r="BR60" s="1171"/>
      <c r="BS60" s="1191"/>
      <c r="BT60" s="1156"/>
      <c r="BU60" s="1160"/>
      <c r="BV60" s="1160"/>
      <c r="BW60" s="1160"/>
      <c r="BX60" s="1302"/>
    </row>
    <row r="61" spans="1:76" s="461" customFormat="1" ht="22.15" customHeight="1">
      <c r="A61" s="1303" t="s">
        <v>580</v>
      </c>
      <c r="B61" s="1303"/>
      <c r="C61" s="1303"/>
      <c r="D61" s="1303"/>
      <c r="E61" s="1303"/>
      <c r="F61" s="1303"/>
      <c r="G61" s="1303"/>
      <c r="H61" s="1303"/>
      <c r="I61" s="1303"/>
      <c r="J61" s="1303"/>
      <c r="K61" s="1303"/>
      <c r="L61" s="1303"/>
      <c r="M61" s="1303"/>
      <c r="N61" s="1303"/>
      <c r="O61" s="1303"/>
      <c r="P61" s="1303"/>
      <c r="Q61" s="1303"/>
      <c r="R61" s="1303"/>
      <c r="S61" s="1303"/>
      <c r="T61" s="1303"/>
      <c r="U61" s="1303"/>
      <c r="V61" s="1303"/>
      <c r="W61" s="1303"/>
      <c r="X61" s="1303"/>
      <c r="Y61" s="1303"/>
      <c r="Z61" s="1303"/>
      <c r="AA61" s="1303"/>
      <c r="AB61" s="1303"/>
      <c r="AC61" s="1303"/>
      <c r="AD61" s="1303"/>
      <c r="AE61" s="1303"/>
      <c r="AF61" s="1303"/>
      <c r="AG61" s="1303"/>
      <c r="AH61" s="1303"/>
      <c r="AI61" s="1303"/>
      <c r="AJ61" s="1303"/>
      <c r="AK61" s="1303"/>
      <c r="AL61" s="1303"/>
      <c r="AM61" s="1303"/>
      <c r="AN61" s="1303"/>
      <c r="AO61" s="1303"/>
      <c r="AP61" s="1303"/>
      <c r="AQ61" s="1303"/>
      <c r="AR61" s="1303"/>
      <c r="AS61" s="1303"/>
      <c r="AT61" s="1303"/>
      <c r="AU61" s="1303"/>
      <c r="AV61" s="1303"/>
      <c r="AW61" s="1303"/>
      <c r="AX61" s="1303"/>
      <c r="AY61" s="1303"/>
      <c r="AZ61" s="1303"/>
      <c r="BA61" s="1303"/>
      <c r="BB61" s="1303"/>
      <c r="BC61" s="1303"/>
      <c r="BD61" s="1303"/>
      <c r="BE61" s="1303"/>
      <c r="BF61" s="1303"/>
      <c r="BG61" s="1303"/>
      <c r="BH61" s="1303"/>
      <c r="BI61" s="1303"/>
      <c r="BJ61" s="1303"/>
      <c r="BK61" s="1303"/>
      <c r="BL61" s="1303"/>
      <c r="BM61" s="1303"/>
      <c r="BN61" s="1303"/>
      <c r="BO61" s="1303"/>
      <c r="BP61" s="1303"/>
      <c r="BQ61" s="1303"/>
      <c r="BR61" s="1303"/>
      <c r="BS61" s="1303"/>
      <c r="BT61" s="1303"/>
      <c r="BU61" s="1303"/>
      <c r="BV61" s="1303"/>
      <c r="BW61" s="1303"/>
      <c r="BX61" s="1303"/>
    </row>
  </sheetData>
  <mergeCells count="759">
    <mergeCell ref="AN59:AO59"/>
    <mergeCell ref="AP59:AQ59"/>
    <mergeCell ref="BT60:BX60"/>
    <mergeCell ref="A61:BX61"/>
    <mergeCell ref="AN60:AO60"/>
    <mergeCell ref="AP60:AQ60"/>
    <mergeCell ref="AR60:AS60"/>
    <mergeCell ref="AU60:AV60"/>
    <mergeCell ref="AW60:AX60"/>
    <mergeCell ref="AY60:AZ60"/>
    <mergeCell ref="Z60:AA60"/>
    <mergeCell ref="AB60:AC60"/>
    <mergeCell ref="AD60:AE60"/>
    <mergeCell ref="AG60:AH60"/>
    <mergeCell ref="AI60:AJ60"/>
    <mergeCell ref="AK60:AL60"/>
    <mergeCell ref="A60:B60"/>
    <mergeCell ref="C60:D60"/>
    <mergeCell ref="F60:G60"/>
    <mergeCell ref="I60:J60"/>
    <mergeCell ref="K60:L60"/>
    <mergeCell ref="M60:N60"/>
    <mergeCell ref="P60:Q60"/>
    <mergeCell ref="T60:U60"/>
    <mergeCell ref="BB60:BO60"/>
    <mergeCell ref="BP60:BS60"/>
    <mergeCell ref="W60:X60"/>
    <mergeCell ref="I58:J58"/>
    <mergeCell ref="K58:L58"/>
    <mergeCell ref="BB58:BO58"/>
    <mergeCell ref="BP58:BS58"/>
    <mergeCell ref="M58:N58"/>
    <mergeCell ref="P58:Q58"/>
    <mergeCell ref="AW58:AX58"/>
    <mergeCell ref="AY58:AZ58"/>
    <mergeCell ref="AR59:AS59"/>
    <mergeCell ref="AU59:AV59"/>
    <mergeCell ref="AW59:AX59"/>
    <mergeCell ref="AY59:AZ59"/>
    <mergeCell ref="BB59:BO59"/>
    <mergeCell ref="BP59:BS59"/>
    <mergeCell ref="AD59:AE59"/>
    <mergeCell ref="AG59:AH59"/>
    <mergeCell ref="AI59:AJ59"/>
    <mergeCell ref="AK59:AL59"/>
    <mergeCell ref="M59:N59"/>
    <mergeCell ref="P59:Q59"/>
    <mergeCell ref="T59:U59"/>
    <mergeCell ref="W59:X59"/>
    <mergeCell ref="Z59:AA59"/>
    <mergeCell ref="AB59:AC59"/>
    <mergeCell ref="AW56:AX56"/>
    <mergeCell ref="AY56:AZ56"/>
    <mergeCell ref="BT58:BX58"/>
    <mergeCell ref="A59:B59"/>
    <mergeCell ref="C59:D59"/>
    <mergeCell ref="F59:G59"/>
    <mergeCell ref="I59:J59"/>
    <mergeCell ref="K59:L59"/>
    <mergeCell ref="AI58:AJ58"/>
    <mergeCell ref="AK58:AL58"/>
    <mergeCell ref="AN58:AO58"/>
    <mergeCell ref="AP58:AQ58"/>
    <mergeCell ref="AR58:AS58"/>
    <mergeCell ref="AU58:AV58"/>
    <mergeCell ref="T58:U58"/>
    <mergeCell ref="W58:X58"/>
    <mergeCell ref="Z58:AA58"/>
    <mergeCell ref="AB58:AC58"/>
    <mergeCell ref="AD58:AE58"/>
    <mergeCell ref="AG58:AH58"/>
    <mergeCell ref="BT59:BX59"/>
    <mergeCell ref="A58:B58"/>
    <mergeCell ref="C58:D58"/>
    <mergeCell ref="F58:G58"/>
    <mergeCell ref="AN57:AO57"/>
    <mergeCell ref="AP57:AQ57"/>
    <mergeCell ref="AR57:AS57"/>
    <mergeCell ref="AU57:AV57"/>
    <mergeCell ref="AW57:AX57"/>
    <mergeCell ref="AY57:AZ57"/>
    <mergeCell ref="Z57:AA57"/>
    <mergeCell ref="AB57:AC57"/>
    <mergeCell ref="AD57:AE57"/>
    <mergeCell ref="AG57:AH57"/>
    <mergeCell ref="AI57:AJ57"/>
    <mergeCell ref="AK57:AL57"/>
    <mergeCell ref="AI56:AJ56"/>
    <mergeCell ref="AK56:AL56"/>
    <mergeCell ref="AN56:AO56"/>
    <mergeCell ref="AP56:AQ56"/>
    <mergeCell ref="T56:U56"/>
    <mergeCell ref="W56:X56"/>
    <mergeCell ref="Z56:AA56"/>
    <mergeCell ref="AB56:AC56"/>
    <mergeCell ref="M56:N56"/>
    <mergeCell ref="P56:Q56"/>
    <mergeCell ref="BB57:BO57"/>
    <mergeCell ref="BP57:BS57"/>
    <mergeCell ref="BT57:BX57"/>
    <mergeCell ref="A56:B56"/>
    <mergeCell ref="C56:D56"/>
    <mergeCell ref="F56:G56"/>
    <mergeCell ref="I56:J56"/>
    <mergeCell ref="K56:L56"/>
    <mergeCell ref="BT56:BX56"/>
    <mergeCell ref="A57:B57"/>
    <mergeCell ref="C57:D57"/>
    <mergeCell ref="F57:G57"/>
    <mergeCell ref="I57:J57"/>
    <mergeCell ref="K57:L57"/>
    <mergeCell ref="M57:N57"/>
    <mergeCell ref="P57:Q57"/>
    <mergeCell ref="T57:U57"/>
    <mergeCell ref="W57:X57"/>
    <mergeCell ref="AR56:AS56"/>
    <mergeCell ref="AU56:AV56"/>
    <mergeCell ref="BB56:BO56"/>
    <mergeCell ref="BP56:BS56"/>
    <mergeCell ref="AD56:AE56"/>
    <mergeCell ref="AG56:AH56"/>
    <mergeCell ref="BB55:BO55"/>
    <mergeCell ref="BP55:BS55"/>
    <mergeCell ref="AI55:AJ55"/>
    <mergeCell ref="AK55:AL55"/>
    <mergeCell ref="AN55:AO55"/>
    <mergeCell ref="AP55:AQ55"/>
    <mergeCell ref="AR55:AS55"/>
    <mergeCell ref="AU55:AV55"/>
    <mergeCell ref="T55:U55"/>
    <mergeCell ref="W55:X55"/>
    <mergeCell ref="Z55:AA55"/>
    <mergeCell ref="AB55:AC55"/>
    <mergeCell ref="AD55:AE55"/>
    <mergeCell ref="AG55:AH55"/>
    <mergeCell ref="AW54:AX54"/>
    <mergeCell ref="AY54:AZ54"/>
    <mergeCell ref="Z54:AA54"/>
    <mergeCell ref="AB54:AC54"/>
    <mergeCell ref="AD54:AE54"/>
    <mergeCell ref="AG54:AH54"/>
    <mergeCell ref="AI54:AJ54"/>
    <mergeCell ref="AK54:AL54"/>
    <mergeCell ref="AW55:AX55"/>
    <mergeCell ref="AY55:AZ55"/>
    <mergeCell ref="AN53:AO53"/>
    <mergeCell ref="AP53:AQ53"/>
    <mergeCell ref="BT55:BX55"/>
    <mergeCell ref="A54:B54"/>
    <mergeCell ref="C54:D54"/>
    <mergeCell ref="F54:G54"/>
    <mergeCell ref="I54:J54"/>
    <mergeCell ref="K54:L54"/>
    <mergeCell ref="M54:N54"/>
    <mergeCell ref="P54:Q54"/>
    <mergeCell ref="T54:U54"/>
    <mergeCell ref="W54:X54"/>
    <mergeCell ref="BT54:BX54"/>
    <mergeCell ref="A55:B55"/>
    <mergeCell ref="C55:D55"/>
    <mergeCell ref="F55:G55"/>
    <mergeCell ref="I55:J55"/>
    <mergeCell ref="K55:L55"/>
    <mergeCell ref="M55:N55"/>
    <mergeCell ref="P55:Q55"/>
    <mergeCell ref="AN54:AO54"/>
    <mergeCell ref="AP54:AQ54"/>
    <mergeCell ref="AR54:AS54"/>
    <mergeCell ref="AU54:AV54"/>
    <mergeCell ref="M53:N53"/>
    <mergeCell ref="P53:Q53"/>
    <mergeCell ref="T53:U53"/>
    <mergeCell ref="W53:X53"/>
    <mergeCell ref="Z53:AA53"/>
    <mergeCell ref="AB53:AC53"/>
    <mergeCell ref="BB54:BO54"/>
    <mergeCell ref="BP54:BS54"/>
    <mergeCell ref="BB52:BO52"/>
    <mergeCell ref="BP52:BS52"/>
    <mergeCell ref="M52:N52"/>
    <mergeCell ref="P52:Q52"/>
    <mergeCell ref="AW52:AX52"/>
    <mergeCell ref="AY52:AZ52"/>
    <mergeCell ref="AR53:AS53"/>
    <mergeCell ref="AU53:AV53"/>
    <mergeCell ref="AW53:AX53"/>
    <mergeCell ref="AY53:AZ53"/>
    <mergeCell ref="BB53:BO53"/>
    <mergeCell ref="BP53:BS53"/>
    <mergeCell ref="AD53:AE53"/>
    <mergeCell ref="AG53:AH53"/>
    <mergeCell ref="AI53:AJ53"/>
    <mergeCell ref="AK53:AL53"/>
    <mergeCell ref="BT52:BX52"/>
    <mergeCell ref="A53:B53"/>
    <mergeCell ref="C53:D53"/>
    <mergeCell ref="F53:G53"/>
    <mergeCell ref="I53:J53"/>
    <mergeCell ref="K53:L53"/>
    <mergeCell ref="AI52:AJ52"/>
    <mergeCell ref="AK52:AL52"/>
    <mergeCell ref="AN52:AO52"/>
    <mergeCell ref="AP52:AQ52"/>
    <mergeCell ref="AR52:AS52"/>
    <mergeCell ref="AU52:AV52"/>
    <mergeCell ref="T52:U52"/>
    <mergeCell ref="W52:X52"/>
    <mergeCell ref="Z52:AA52"/>
    <mergeCell ref="AB52:AC52"/>
    <mergeCell ref="AD52:AE52"/>
    <mergeCell ref="AG52:AH52"/>
    <mergeCell ref="BT53:BX53"/>
    <mergeCell ref="A52:B52"/>
    <mergeCell ref="C52:D52"/>
    <mergeCell ref="F52:G52"/>
    <mergeCell ref="I52:J52"/>
    <mergeCell ref="K52:L52"/>
    <mergeCell ref="M50:N50"/>
    <mergeCell ref="P50:Q50"/>
    <mergeCell ref="AN51:AO51"/>
    <mergeCell ref="AP51:AQ51"/>
    <mergeCell ref="AR51:AS51"/>
    <mergeCell ref="AU51:AV51"/>
    <mergeCell ref="AW51:AX51"/>
    <mergeCell ref="AY51:AZ51"/>
    <mergeCell ref="Z51:AA51"/>
    <mergeCell ref="AB51:AC51"/>
    <mergeCell ref="AD51:AE51"/>
    <mergeCell ref="AG51:AH51"/>
    <mergeCell ref="AI51:AJ51"/>
    <mergeCell ref="AK51:AL51"/>
    <mergeCell ref="AW50:AX50"/>
    <mergeCell ref="AY50:AZ50"/>
    <mergeCell ref="A50:B50"/>
    <mergeCell ref="C50:D50"/>
    <mergeCell ref="F50:G50"/>
    <mergeCell ref="I50:J50"/>
    <mergeCell ref="K50:L50"/>
    <mergeCell ref="BT50:BX50"/>
    <mergeCell ref="A51:B51"/>
    <mergeCell ref="C51:D51"/>
    <mergeCell ref="F51:G51"/>
    <mergeCell ref="I51:J51"/>
    <mergeCell ref="K51:L51"/>
    <mergeCell ref="M51:N51"/>
    <mergeCell ref="P51:Q51"/>
    <mergeCell ref="T51:U51"/>
    <mergeCell ref="W51:X51"/>
    <mergeCell ref="AR50:AS50"/>
    <mergeCell ref="AU50:AV50"/>
    <mergeCell ref="BB50:BO50"/>
    <mergeCell ref="BP50:BS50"/>
    <mergeCell ref="AD50:AE50"/>
    <mergeCell ref="AG50:AH50"/>
    <mergeCell ref="AI50:AJ50"/>
    <mergeCell ref="AK50:AL50"/>
    <mergeCell ref="AN50:AO50"/>
    <mergeCell ref="T49:U49"/>
    <mergeCell ref="W49:X49"/>
    <mergeCell ref="Z49:AA49"/>
    <mergeCell ref="AB49:AC49"/>
    <mergeCell ref="AD49:AE49"/>
    <mergeCell ref="AG49:AH49"/>
    <mergeCell ref="BB51:BO51"/>
    <mergeCell ref="BP51:BS51"/>
    <mergeCell ref="BT51:BX51"/>
    <mergeCell ref="AP50:AQ50"/>
    <mergeCell ref="T50:U50"/>
    <mergeCell ref="W50:X50"/>
    <mergeCell ref="Z50:AA50"/>
    <mergeCell ref="AB50:AC50"/>
    <mergeCell ref="AW49:AX49"/>
    <mergeCell ref="AY49:AZ49"/>
    <mergeCell ref="BB49:BO49"/>
    <mergeCell ref="BP49:BS49"/>
    <mergeCell ref="AI49:AJ49"/>
    <mergeCell ref="AK49:AL49"/>
    <mergeCell ref="AN49:AO49"/>
    <mergeCell ref="AP49:AQ49"/>
    <mergeCell ref="AR49:AS49"/>
    <mergeCell ref="AU49:AV49"/>
    <mergeCell ref="BT49:BX49"/>
    <mergeCell ref="A48:B48"/>
    <mergeCell ref="C48:D48"/>
    <mergeCell ref="F48:G48"/>
    <mergeCell ref="I48:J48"/>
    <mergeCell ref="K48:L48"/>
    <mergeCell ref="M48:N48"/>
    <mergeCell ref="P48:Q48"/>
    <mergeCell ref="T48:U48"/>
    <mergeCell ref="W48:X48"/>
    <mergeCell ref="BT48:BX48"/>
    <mergeCell ref="A49:B49"/>
    <mergeCell ref="C49:D49"/>
    <mergeCell ref="F49:G49"/>
    <mergeCell ref="I49:J49"/>
    <mergeCell ref="K49:L49"/>
    <mergeCell ref="M49:N49"/>
    <mergeCell ref="P49:Q49"/>
    <mergeCell ref="AN48:AO48"/>
    <mergeCell ref="AP48:AQ48"/>
    <mergeCell ref="AR48:AS48"/>
    <mergeCell ref="AU48:AV48"/>
    <mergeCell ref="AW48:AX48"/>
    <mergeCell ref="AY48:AZ48"/>
    <mergeCell ref="BP48:BS48"/>
    <mergeCell ref="BB46:BO46"/>
    <mergeCell ref="BP46:BS46"/>
    <mergeCell ref="M46:N46"/>
    <mergeCell ref="P46:Q46"/>
    <mergeCell ref="AW46:AX46"/>
    <mergeCell ref="AY46:AZ46"/>
    <mergeCell ref="AR47:AS47"/>
    <mergeCell ref="AU47:AV47"/>
    <mergeCell ref="AW47:AX47"/>
    <mergeCell ref="AY47:AZ47"/>
    <mergeCell ref="BB47:BO47"/>
    <mergeCell ref="BP47:BS47"/>
    <mergeCell ref="AD47:AE47"/>
    <mergeCell ref="AG47:AH47"/>
    <mergeCell ref="AI47:AJ47"/>
    <mergeCell ref="AK47:AL47"/>
    <mergeCell ref="AN47:AO47"/>
    <mergeCell ref="AP47:AQ47"/>
    <mergeCell ref="Z48:AA48"/>
    <mergeCell ref="AB48:AC48"/>
    <mergeCell ref="AD48:AE48"/>
    <mergeCell ref="AG48:AH48"/>
    <mergeCell ref="AI48:AJ48"/>
    <mergeCell ref="I46:J46"/>
    <mergeCell ref="K46:L46"/>
    <mergeCell ref="M47:N47"/>
    <mergeCell ref="P47:Q47"/>
    <mergeCell ref="T47:U47"/>
    <mergeCell ref="W47:X47"/>
    <mergeCell ref="Z47:AA47"/>
    <mergeCell ref="AB47:AC47"/>
    <mergeCell ref="BB48:BO48"/>
    <mergeCell ref="AK48:AL48"/>
    <mergeCell ref="AW44:AX44"/>
    <mergeCell ref="AY44:AZ44"/>
    <mergeCell ref="BT46:BX46"/>
    <mergeCell ref="A47:B47"/>
    <mergeCell ref="C47:D47"/>
    <mergeCell ref="F47:G47"/>
    <mergeCell ref="I47:J47"/>
    <mergeCell ref="K47:L47"/>
    <mergeCell ref="AI46:AJ46"/>
    <mergeCell ref="AK46:AL46"/>
    <mergeCell ref="AN46:AO46"/>
    <mergeCell ref="AP46:AQ46"/>
    <mergeCell ref="AR46:AS46"/>
    <mergeCell ref="AU46:AV46"/>
    <mergeCell ref="T46:U46"/>
    <mergeCell ref="W46:X46"/>
    <mergeCell ref="Z46:AA46"/>
    <mergeCell ref="AB46:AC46"/>
    <mergeCell ref="AD46:AE46"/>
    <mergeCell ref="AG46:AH46"/>
    <mergeCell ref="BT47:BX47"/>
    <mergeCell ref="A46:B46"/>
    <mergeCell ref="C46:D46"/>
    <mergeCell ref="F46:G46"/>
    <mergeCell ref="AN45:AO45"/>
    <mergeCell ref="AP45:AQ45"/>
    <mergeCell ref="AR45:AS45"/>
    <mergeCell ref="AU45:AV45"/>
    <mergeCell ref="AW45:AX45"/>
    <mergeCell ref="AY45:AZ45"/>
    <mergeCell ref="Z45:AA45"/>
    <mergeCell ref="AB45:AC45"/>
    <mergeCell ref="AD45:AE45"/>
    <mergeCell ref="AG45:AH45"/>
    <mergeCell ref="AI45:AJ45"/>
    <mergeCell ref="AK45:AL45"/>
    <mergeCell ref="AI44:AJ44"/>
    <mergeCell ref="AK44:AL44"/>
    <mergeCell ref="AN44:AO44"/>
    <mergeCell ref="AP44:AQ44"/>
    <mergeCell ref="T44:U44"/>
    <mergeCell ref="W44:X44"/>
    <mergeCell ref="Z44:AA44"/>
    <mergeCell ref="AB44:AC44"/>
    <mergeCell ref="M44:N44"/>
    <mergeCell ref="P44:Q44"/>
    <mergeCell ref="BB45:BO45"/>
    <mergeCell ref="BP45:BS45"/>
    <mergeCell ref="BT45:BX45"/>
    <mergeCell ref="A44:B44"/>
    <mergeCell ref="C44:D44"/>
    <mergeCell ref="F44:G44"/>
    <mergeCell ref="I44:J44"/>
    <mergeCell ref="K44:L44"/>
    <mergeCell ref="BT44:BX44"/>
    <mergeCell ref="A45:B45"/>
    <mergeCell ref="C45:D45"/>
    <mergeCell ref="F45:G45"/>
    <mergeCell ref="I45:J45"/>
    <mergeCell ref="K45:L45"/>
    <mergeCell ref="M45:N45"/>
    <mergeCell ref="P45:Q45"/>
    <mergeCell ref="T45:U45"/>
    <mergeCell ref="W45:X45"/>
    <mergeCell ref="AR44:AS44"/>
    <mergeCell ref="AU44:AV44"/>
    <mergeCell ref="BB44:BO44"/>
    <mergeCell ref="BP44:BS44"/>
    <mergeCell ref="AD44:AE44"/>
    <mergeCell ref="AG44:AH44"/>
    <mergeCell ref="BP43:BS43"/>
    <mergeCell ref="AI43:AJ43"/>
    <mergeCell ref="AK43:AL43"/>
    <mergeCell ref="AN43:AO43"/>
    <mergeCell ref="AP43:AQ43"/>
    <mergeCell ref="AR43:AS43"/>
    <mergeCell ref="AU43:AV43"/>
    <mergeCell ref="T43:U43"/>
    <mergeCell ref="W43:X43"/>
    <mergeCell ref="Z43:AA43"/>
    <mergeCell ref="AB43:AC43"/>
    <mergeCell ref="AD43:AE43"/>
    <mergeCell ref="AG43:AH43"/>
    <mergeCell ref="Z42:AA42"/>
    <mergeCell ref="AB42:AC42"/>
    <mergeCell ref="AD42:AE42"/>
    <mergeCell ref="AG42:AH42"/>
    <mergeCell ref="AI42:AJ42"/>
    <mergeCell ref="AK42:AL42"/>
    <mergeCell ref="AW43:AX43"/>
    <mergeCell ref="AY43:AZ43"/>
    <mergeCell ref="BB43:BO43"/>
    <mergeCell ref="BT43:BX43"/>
    <mergeCell ref="A42:B42"/>
    <mergeCell ref="C42:D42"/>
    <mergeCell ref="F42:G42"/>
    <mergeCell ref="I42:J42"/>
    <mergeCell ref="K42:L42"/>
    <mergeCell ref="M42:N42"/>
    <mergeCell ref="P42:Q42"/>
    <mergeCell ref="T42:U42"/>
    <mergeCell ref="W42:X42"/>
    <mergeCell ref="BT42:BX42"/>
    <mergeCell ref="A43:B43"/>
    <mergeCell ref="C43:D43"/>
    <mergeCell ref="F43:G43"/>
    <mergeCell ref="I43:J43"/>
    <mergeCell ref="K43:L43"/>
    <mergeCell ref="M43:N43"/>
    <mergeCell ref="P43:Q43"/>
    <mergeCell ref="AN42:AO42"/>
    <mergeCell ref="AP42:AQ42"/>
    <mergeCell ref="AR42:AS42"/>
    <mergeCell ref="AU42:AV42"/>
    <mergeCell ref="AW42:AX42"/>
    <mergeCell ref="AY42:AZ42"/>
    <mergeCell ref="AB41:AC41"/>
    <mergeCell ref="BB42:BO42"/>
    <mergeCell ref="BP42:BS42"/>
    <mergeCell ref="BB39:BO40"/>
    <mergeCell ref="BP39:BS40"/>
    <mergeCell ref="AR41:AS41"/>
    <mergeCell ref="AU41:AV41"/>
    <mergeCell ref="AW41:AX41"/>
    <mergeCell ref="AY41:AZ41"/>
    <mergeCell ref="BB41:BO41"/>
    <mergeCell ref="BP41:BS41"/>
    <mergeCell ref="AD41:AE41"/>
    <mergeCell ref="AG41:AH41"/>
    <mergeCell ref="AI41:AJ41"/>
    <mergeCell ref="AK41:AL41"/>
    <mergeCell ref="AN41:AO41"/>
    <mergeCell ref="AP41:AQ41"/>
    <mergeCell ref="BT39:BX40"/>
    <mergeCell ref="M40:R40"/>
    <mergeCell ref="T40:Y40"/>
    <mergeCell ref="A41:B41"/>
    <mergeCell ref="C41:D41"/>
    <mergeCell ref="F41:G41"/>
    <mergeCell ref="I41:J41"/>
    <mergeCell ref="K41:L41"/>
    <mergeCell ref="BJ36:BO36"/>
    <mergeCell ref="BP36:BX36"/>
    <mergeCell ref="B38:J38"/>
    <mergeCell ref="A39:B40"/>
    <mergeCell ref="C39:L40"/>
    <mergeCell ref="M39:Y39"/>
    <mergeCell ref="Z39:AF40"/>
    <mergeCell ref="AG39:AM40"/>
    <mergeCell ref="AN39:AT40"/>
    <mergeCell ref="AU39:BA40"/>
    <mergeCell ref="BT41:BX41"/>
    <mergeCell ref="M41:N41"/>
    <mergeCell ref="P41:Q41"/>
    <mergeCell ref="T41:U41"/>
    <mergeCell ref="W41:X41"/>
    <mergeCell ref="Z41:AA41"/>
    <mergeCell ref="A35:BX35"/>
    <mergeCell ref="AU31:AV31"/>
    <mergeCell ref="AW31:AX31"/>
    <mergeCell ref="AY31:AZ31"/>
    <mergeCell ref="BB31:BO31"/>
    <mergeCell ref="BP31:BS31"/>
    <mergeCell ref="BT31:BX31"/>
    <mergeCell ref="AG31:AH31"/>
    <mergeCell ref="AI31:AJ31"/>
    <mergeCell ref="AK31:AL31"/>
    <mergeCell ref="AN31:AO31"/>
    <mergeCell ref="AP31:AQ31"/>
    <mergeCell ref="AR31:AS31"/>
    <mergeCell ref="P31:Q31"/>
    <mergeCell ref="T31:U31"/>
    <mergeCell ref="W31:X31"/>
    <mergeCell ref="Z31:AA31"/>
    <mergeCell ref="AB31:AC31"/>
    <mergeCell ref="AD31:AE31"/>
    <mergeCell ref="A31:B31"/>
    <mergeCell ref="C31:D31"/>
    <mergeCell ref="F31:G31"/>
    <mergeCell ref="I31:J31"/>
    <mergeCell ref="K31:L31"/>
    <mergeCell ref="M31:N31"/>
    <mergeCell ref="BB30:BO30"/>
    <mergeCell ref="BP30:BS30"/>
    <mergeCell ref="BT30:BX30"/>
    <mergeCell ref="AG30:AH30"/>
    <mergeCell ref="AI30:AJ30"/>
    <mergeCell ref="AK30:AL30"/>
    <mergeCell ref="AN30:AO30"/>
    <mergeCell ref="AP30:AQ30"/>
    <mergeCell ref="AR30:AS30"/>
    <mergeCell ref="P30:Q30"/>
    <mergeCell ref="T30:U30"/>
    <mergeCell ref="W30:X30"/>
    <mergeCell ref="Z30:AA30"/>
    <mergeCell ref="AB30:AC30"/>
    <mergeCell ref="AD30:AE30"/>
    <mergeCell ref="A32:BX32"/>
    <mergeCell ref="W34:X34"/>
    <mergeCell ref="Z34:AA34"/>
    <mergeCell ref="BR34:BS34"/>
    <mergeCell ref="BU34:BV34"/>
    <mergeCell ref="AP29:AQ29"/>
    <mergeCell ref="AR29:AS29"/>
    <mergeCell ref="P29:Q29"/>
    <mergeCell ref="T29:U29"/>
    <mergeCell ref="W29:X29"/>
    <mergeCell ref="Z29:AA29"/>
    <mergeCell ref="AB29:AC29"/>
    <mergeCell ref="AD29:AE29"/>
    <mergeCell ref="A29:B29"/>
    <mergeCell ref="C29:D29"/>
    <mergeCell ref="F29:G29"/>
    <mergeCell ref="I29:J29"/>
    <mergeCell ref="K29:L29"/>
    <mergeCell ref="M29:N29"/>
    <mergeCell ref="AU30:AV30"/>
    <mergeCell ref="AW30:AX30"/>
    <mergeCell ref="AY30:AZ30"/>
    <mergeCell ref="AU29:AV29"/>
    <mergeCell ref="AW29:AX29"/>
    <mergeCell ref="A30:B30"/>
    <mergeCell ref="C30:D30"/>
    <mergeCell ref="F30:G30"/>
    <mergeCell ref="I30:J30"/>
    <mergeCell ref="K30:L30"/>
    <mergeCell ref="M30:N30"/>
    <mergeCell ref="AY28:AZ28"/>
    <mergeCell ref="BB28:BO28"/>
    <mergeCell ref="BP28:BS28"/>
    <mergeCell ref="AG28:AH28"/>
    <mergeCell ref="AI28:AJ28"/>
    <mergeCell ref="AK28:AL28"/>
    <mergeCell ref="AN28:AO28"/>
    <mergeCell ref="AP28:AQ28"/>
    <mergeCell ref="AR28:AS28"/>
    <mergeCell ref="AY29:AZ29"/>
    <mergeCell ref="BB29:BO29"/>
    <mergeCell ref="BP29:BS29"/>
    <mergeCell ref="BT29:BX29"/>
    <mergeCell ref="AG29:AH29"/>
    <mergeCell ref="AI29:AJ29"/>
    <mergeCell ref="AK29:AL29"/>
    <mergeCell ref="AN29:AO29"/>
    <mergeCell ref="A28:B28"/>
    <mergeCell ref="C28:D28"/>
    <mergeCell ref="F28:G28"/>
    <mergeCell ref="I28:J28"/>
    <mergeCell ref="K28:L28"/>
    <mergeCell ref="M28:N28"/>
    <mergeCell ref="AU28:AV28"/>
    <mergeCell ref="AW28:AX28"/>
    <mergeCell ref="P28:Q28"/>
    <mergeCell ref="T28:U28"/>
    <mergeCell ref="W28:X28"/>
    <mergeCell ref="Z28:AA28"/>
    <mergeCell ref="AB28:AC28"/>
    <mergeCell ref="AD28:AE28"/>
    <mergeCell ref="BT28:BX28"/>
    <mergeCell ref="AU27:AV27"/>
    <mergeCell ref="AW27:AX27"/>
    <mergeCell ref="AY27:AZ27"/>
    <mergeCell ref="BB27:BO27"/>
    <mergeCell ref="BP27:BS27"/>
    <mergeCell ref="BT27:BX27"/>
    <mergeCell ref="AG27:AH27"/>
    <mergeCell ref="AI27:AJ27"/>
    <mergeCell ref="AK27:AL27"/>
    <mergeCell ref="AN27:AO27"/>
    <mergeCell ref="AP27:AQ27"/>
    <mergeCell ref="AR27:AS27"/>
    <mergeCell ref="P27:Q27"/>
    <mergeCell ref="T27:U27"/>
    <mergeCell ref="W27:X27"/>
    <mergeCell ref="Z27:AA27"/>
    <mergeCell ref="AB27:AC27"/>
    <mergeCell ref="AD27:AE27"/>
    <mergeCell ref="A27:B27"/>
    <mergeCell ref="C27:D27"/>
    <mergeCell ref="F27:G27"/>
    <mergeCell ref="I27:J27"/>
    <mergeCell ref="K27:L27"/>
    <mergeCell ref="M27:N27"/>
    <mergeCell ref="A18:B18"/>
    <mergeCell ref="C18:Z18"/>
    <mergeCell ref="AE18:AF18"/>
    <mergeCell ref="AN25:AT26"/>
    <mergeCell ref="AU25:BA26"/>
    <mergeCell ref="BB25:BO26"/>
    <mergeCell ref="BP25:BS26"/>
    <mergeCell ref="BT25:BX26"/>
    <mergeCell ref="M26:R26"/>
    <mergeCell ref="T26:Y26"/>
    <mergeCell ref="B24:J24"/>
    <mergeCell ref="A25:B26"/>
    <mergeCell ref="C25:L26"/>
    <mergeCell ref="M25:Y25"/>
    <mergeCell ref="Z25:AF26"/>
    <mergeCell ref="AG25:AM26"/>
    <mergeCell ref="A22:C22"/>
    <mergeCell ref="E22:F22"/>
    <mergeCell ref="H22:I22"/>
    <mergeCell ref="K22:Z23"/>
    <mergeCell ref="BD22:BI22"/>
    <mergeCell ref="AA23:AC23"/>
    <mergeCell ref="AE23:AF23"/>
    <mergeCell ref="AH23:AI23"/>
    <mergeCell ref="AK23:AY23"/>
    <mergeCell ref="AK18:AY18"/>
    <mergeCell ref="AK19:AY19"/>
    <mergeCell ref="AD11:AF11"/>
    <mergeCell ref="BG10:BH10"/>
    <mergeCell ref="BI10:BJ10"/>
    <mergeCell ref="BK10:BL10"/>
    <mergeCell ref="BM10:BN10"/>
    <mergeCell ref="BG18:BH18"/>
    <mergeCell ref="BJ18:BX19"/>
    <mergeCell ref="AZ16:BA16"/>
    <mergeCell ref="BB16:BX16"/>
    <mergeCell ref="BC12:BW12"/>
    <mergeCell ref="AZ14:BX14"/>
    <mergeCell ref="AZ15:BA15"/>
    <mergeCell ref="BB15:BX15"/>
    <mergeCell ref="BO10:BP10"/>
    <mergeCell ref="BQ10:BR10"/>
    <mergeCell ref="BS10:BT10"/>
    <mergeCell ref="BU10:BV10"/>
    <mergeCell ref="BW10:BX10"/>
    <mergeCell ref="AN10:AV12"/>
    <mergeCell ref="AW10:AX10"/>
    <mergeCell ref="AY10:AZ10"/>
    <mergeCell ref="C17:D17"/>
    <mergeCell ref="E17:Z17"/>
    <mergeCell ref="AD10:AF10"/>
    <mergeCell ref="AG10:AI10"/>
    <mergeCell ref="AJ10:AL10"/>
    <mergeCell ref="AM10:AM12"/>
    <mergeCell ref="AG11:AI11"/>
    <mergeCell ref="AJ11:AL11"/>
    <mergeCell ref="M12:AL12"/>
    <mergeCell ref="C16:D16"/>
    <mergeCell ref="E16:Z16"/>
    <mergeCell ref="AA16:AB16"/>
    <mergeCell ref="AC16:AY16"/>
    <mergeCell ref="A14:Z14"/>
    <mergeCell ref="AA14:AY14"/>
    <mergeCell ref="A15:B15"/>
    <mergeCell ref="C15:Z15"/>
    <mergeCell ref="AA15:AB15"/>
    <mergeCell ref="AC15:AY15"/>
    <mergeCell ref="A10:A12"/>
    <mergeCell ref="B10:J12"/>
    <mergeCell ref="K12:L12"/>
    <mergeCell ref="Z10:AC10"/>
    <mergeCell ref="K11:N11"/>
    <mergeCell ref="C19:D19"/>
    <mergeCell ref="E19:Z19"/>
    <mergeCell ref="C20:D20"/>
    <mergeCell ref="E20:Z20"/>
    <mergeCell ref="AA20:AY20"/>
    <mergeCell ref="AA21:AY21"/>
    <mergeCell ref="AH18:AI18"/>
    <mergeCell ref="AZ18:BB18"/>
    <mergeCell ref="BD18:BE18"/>
    <mergeCell ref="AA18:AB18"/>
    <mergeCell ref="BA10:BB10"/>
    <mergeCell ref="BC10:BD10"/>
    <mergeCell ref="BE10:BF10"/>
    <mergeCell ref="AW11:AX11"/>
    <mergeCell ref="AY11:BX11"/>
    <mergeCell ref="AW12:AX12"/>
    <mergeCell ref="AY12:BA12"/>
    <mergeCell ref="X10:Y10"/>
    <mergeCell ref="B9:J9"/>
    <mergeCell ref="K9:W9"/>
    <mergeCell ref="X9:Z9"/>
    <mergeCell ref="AA9:AB9"/>
    <mergeCell ref="AC9:BX9"/>
    <mergeCell ref="O11:Q11"/>
    <mergeCell ref="R11:T11"/>
    <mergeCell ref="U11:W11"/>
    <mergeCell ref="X11:Y11"/>
    <mergeCell ref="Z11:AC11"/>
    <mergeCell ref="K10:N10"/>
    <mergeCell ref="O10:Q10"/>
    <mergeCell ref="R10:T10"/>
    <mergeCell ref="U10:W10"/>
    <mergeCell ref="AO8:AQ8"/>
    <mergeCell ref="AR8:AV8"/>
    <mergeCell ref="AW8:AY8"/>
    <mergeCell ref="BA8:BH8"/>
    <mergeCell ref="BI8:BM8"/>
    <mergeCell ref="BN8:BP8"/>
    <mergeCell ref="AJ7:AY7"/>
    <mergeCell ref="BA7:BH7"/>
    <mergeCell ref="BI7:BX7"/>
    <mergeCell ref="BQ8:BU8"/>
    <mergeCell ref="BV8:BX8"/>
    <mergeCell ref="B8:J8"/>
    <mergeCell ref="K8:O8"/>
    <mergeCell ref="P8:R8"/>
    <mergeCell ref="S8:W8"/>
    <mergeCell ref="X8:Z8"/>
    <mergeCell ref="AB8:AI8"/>
    <mergeCell ref="AJ8:AN8"/>
    <mergeCell ref="B7:J7"/>
    <mergeCell ref="K7:L7"/>
    <mergeCell ref="M7:R7"/>
    <mergeCell ref="S7:T7"/>
    <mergeCell ref="U7:Z7"/>
    <mergeCell ref="AB7:AI7"/>
    <mergeCell ref="BR2:BS2"/>
    <mergeCell ref="BU2:BV2"/>
    <mergeCell ref="A3:BX3"/>
    <mergeCell ref="B6:J6"/>
    <mergeCell ref="K6:Z6"/>
    <mergeCell ref="AB6:AI6"/>
    <mergeCell ref="AJ6:AY6"/>
    <mergeCell ref="BA6:BH6"/>
    <mergeCell ref="BI6:BX6"/>
  </mergeCells>
  <phoneticPr fontId="33"/>
  <dataValidations count="3">
    <dataValidation type="whole" allowBlank="1" showInputMessage="1" showErrorMessage="1" error="１～12の整数で入力してください。" sqref="C27:D31 C41:D60" xr:uid="{93970C6D-A822-4E54-8FDD-679DEAFF5F9D}">
      <formula1>1</formula1>
      <formula2>12</formula2>
    </dataValidation>
    <dataValidation type="whole" allowBlank="1" showInputMessage="1" showErrorMessage="1" error="１～31の整数で入力してください。" sqref="F27:G31 F41:G60" xr:uid="{CC56B0BB-64F4-4639-9CE8-D75D769EBF1F}">
      <formula1>1</formula1>
      <formula2>31</formula2>
    </dataValidation>
    <dataValidation type="whole" allowBlank="1" showInputMessage="1" showErrorMessage="1" error="０～60の整数で入力してください。" sqref="W27:X31 AR27:AS31 AK27:AL31 AD27:AE31 P27:Q31 AY27:AZ31 AR41:AS60 AK41:AL60 AD41:AE60 W41:X60 P41:Q60 AY41:AZ60" xr:uid="{827AEDEF-936E-4FD0-8EB8-2646536FD2CE}">
      <formula1>0</formula1>
      <formula2>60</formula2>
    </dataValidation>
  </dataValidations>
  <printOptions horizontalCentered="1"/>
  <pageMargins left="0.70866141732283472" right="0.70866141732283472" top="0.74803149606299213" bottom="0.74803149606299213" header="0.31496062992125984" footer="0.39370078740157483"/>
  <pageSetup paperSize="9" scale="41" fitToHeight="0" orientation="landscape" r:id="rId1"/>
  <headerFooter>
    <oddFooter>&amp;C&amp;"Meirio UI,標準"&amp;16&amp;P&amp;"游ゴシック,標準"ページ</oddFooter>
  </headerFooter>
  <rowBreaks count="1" manualBreakCount="1">
    <brk id="32"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73</xdr:col>
                    <xdr:colOff>28575</xdr:colOff>
                    <xdr:row>26</xdr:row>
                    <xdr:rowOff>47625</xdr:rowOff>
                  </from>
                  <to>
                    <xdr:col>74</xdr:col>
                    <xdr:colOff>171450</xdr:colOff>
                    <xdr:row>27</xdr:row>
                    <xdr:rowOff>76200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73</xdr:col>
                    <xdr:colOff>28575</xdr:colOff>
                    <xdr:row>27</xdr:row>
                    <xdr:rowOff>47625</xdr:rowOff>
                  </from>
                  <to>
                    <xdr:col>74</xdr:col>
                    <xdr:colOff>171450</xdr:colOff>
                    <xdr:row>28</xdr:row>
                    <xdr:rowOff>76200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73</xdr:col>
                    <xdr:colOff>28575</xdr:colOff>
                    <xdr:row>28</xdr:row>
                    <xdr:rowOff>47625</xdr:rowOff>
                  </from>
                  <to>
                    <xdr:col>74</xdr:col>
                    <xdr:colOff>171450</xdr:colOff>
                    <xdr:row>29</xdr:row>
                    <xdr:rowOff>76200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73</xdr:col>
                    <xdr:colOff>28575</xdr:colOff>
                    <xdr:row>29</xdr:row>
                    <xdr:rowOff>47625</xdr:rowOff>
                  </from>
                  <to>
                    <xdr:col>74</xdr:col>
                    <xdr:colOff>171450</xdr:colOff>
                    <xdr:row>30</xdr:row>
                    <xdr:rowOff>76200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73</xdr:col>
                    <xdr:colOff>28575</xdr:colOff>
                    <xdr:row>30</xdr:row>
                    <xdr:rowOff>47625</xdr:rowOff>
                  </from>
                  <to>
                    <xdr:col>74</xdr:col>
                    <xdr:colOff>171450</xdr:colOff>
                    <xdr:row>31</xdr:row>
                    <xdr:rowOff>76200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10</xdr:col>
                    <xdr:colOff>161925</xdr:colOff>
                    <xdr:row>6</xdr:row>
                    <xdr:rowOff>0</xdr:rowOff>
                  </from>
                  <to>
                    <xdr:col>12</xdr:col>
                    <xdr:colOff>0</xdr:colOff>
                    <xdr:row>7</xdr:row>
                    <xdr:rowOff>19050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18</xdr:col>
                    <xdr:colOff>171450</xdr:colOff>
                    <xdr:row>6</xdr:row>
                    <xdr:rowOff>0</xdr:rowOff>
                  </from>
                  <to>
                    <xdr:col>20</xdr:col>
                    <xdr:colOff>19050</xdr:colOff>
                    <xdr:row>7</xdr:row>
                    <xdr:rowOff>19050</xdr:rowOff>
                  </to>
                </anchor>
              </controlPr>
            </control>
          </mc:Choice>
        </mc:AlternateContent>
        <mc:AlternateContent xmlns:mc="http://schemas.openxmlformats.org/markup-compatibility/2006">
          <mc:Choice Requires="x14">
            <control shapeId="21522" r:id="rId11" name="Check Box 18">
              <controlPr defaultSize="0" autoFill="0" autoLine="0" autoPict="0">
                <anchor moveWithCells="1">
                  <from>
                    <xdr:col>0</xdr:col>
                    <xdr:colOff>190500</xdr:colOff>
                    <xdr:row>14</xdr:row>
                    <xdr:rowOff>28575</xdr:rowOff>
                  </from>
                  <to>
                    <xdr:col>2</xdr:col>
                    <xdr:colOff>28575</xdr:colOff>
                    <xdr:row>15</xdr:row>
                    <xdr:rowOff>38100</xdr:rowOff>
                  </to>
                </anchor>
              </controlPr>
            </control>
          </mc:Choice>
        </mc:AlternateContent>
        <mc:AlternateContent xmlns:mc="http://schemas.openxmlformats.org/markup-compatibility/2006">
          <mc:Choice Requires="x14">
            <control shapeId="21523" r:id="rId12" name="Check Box 19">
              <controlPr defaultSize="0" autoFill="0" autoLine="0" autoPict="0">
                <anchor moveWithCells="1">
                  <from>
                    <xdr:col>0</xdr:col>
                    <xdr:colOff>190500</xdr:colOff>
                    <xdr:row>17</xdr:row>
                    <xdr:rowOff>28575</xdr:rowOff>
                  </from>
                  <to>
                    <xdr:col>2</xdr:col>
                    <xdr:colOff>28575</xdr:colOff>
                    <xdr:row>18</xdr:row>
                    <xdr:rowOff>38100</xdr:rowOff>
                  </to>
                </anchor>
              </controlPr>
            </control>
          </mc:Choice>
        </mc:AlternateContent>
        <mc:AlternateContent xmlns:mc="http://schemas.openxmlformats.org/markup-compatibility/2006">
          <mc:Choice Requires="x14">
            <control shapeId="21524" r:id="rId13" name="Check Box 20">
              <controlPr defaultSize="0" autoFill="0" autoLine="0" autoPict="0">
                <anchor moveWithCells="1">
                  <from>
                    <xdr:col>26</xdr:col>
                    <xdr:colOff>190500</xdr:colOff>
                    <xdr:row>14</xdr:row>
                    <xdr:rowOff>28575</xdr:rowOff>
                  </from>
                  <to>
                    <xdr:col>28</xdr:col>
                    <xdr:colOff>28575</xdr:colOff>
                    <xdr:row>15</xdr:row>
                    <xdr:rowOff>38100</xdr:rowOff>
                  </to>
                </anchor>
              </controlPr>
            </control>
          </mc:Choice>
        </mc:AlternateContent>
        <mc:AlternateContent xmlns:mc="http://schemas.openxmlformats.org/markup-compatibility/2006">
          <mc:Choice Requires="x14">
            <control shapeId="21525" r:id="rId14" name="Check Box 21">
              <controlPr defaultSize="0" autoFill="0" autoLine="0" autoPict="0">
                <anchor moveWithCells="1">
                  <from>
                    <xdr:col>26</xdr:col>
                    <xdr:colOff>190500</xdr:colOff>
                    <xdr:row>15</xdr:row>
                    <xdr:rowOff>28575</xdr:rowOff>
                  </from>
                  <to>
                    <xdr:col>28</xdr:col>
                    <xdr:colOff>28575</xdr:colOff>
                    <xdr:row>16</xdr:row>
                    <xdr:rowOff>38100</xdr:rowOff>
                  </to>
                </anchor>
              </controlPr>
            </control>
          </mc:Choice>
        </mc:AlternateContent>
        <mc:AlternateContent xmlns:mc="http://schemas.openxmlformats.org/markup-compatibility/2006">
          <mc:Choice Requires="x14">
            <control shapeId="21526" r:id="rId15" name="Check Box 22">
              <controlPr defaultSize="0" autoFill="0" autoLine="0" autoPict="0">
                <anchor moveWithCells="1">
                  <from>
                    <xdr:col>51</xdr:col>
                    <xdr:colOff>190500</xdr:colOff>
                    <xdr:row>14</xdr:row>
                    <xdr:rowOff>28575</xdr:rowOff>
                  </from>
                  <to>
                    <xdr:col>53</xdr:col>
                    <xdr:colOff>28575</xdr:colOff>
                    <xdr:row>15</xdr:row>
                    <xdr:rowOff>38100</xdr:rowOff>
                  </to>
                </anchor>
              </controlPr>
            </control>
          </mc:Choice>
        </mc:AlternateContent>
        <mc:AlternateContent xmlns:mc="http://schemas.openxmlformats.org/markup-compatibility/2006">
          <mc:Choice Requires="x14">
            <control shapeId="21527" r:id="rId16" name="Check Box 23">
              <controlPr defaultSize="0" autoFill="0" autoLine="0" autoPict="0">
                <anchor moveWithCells="1">
                  <from>
                    <xdr:col>51</xdr:col>
                    <xdr:colOff>190500</xdr:colOff>
                    <xdr:row>15</xdr:row>
                    <xdr:rowOff>28575</xdr:rowOff>
                  </from>
                  <to>
                    <xdr:col>53</xdr:col>
                    <xdr:colOff>28575</xdr:colOff>
                    <xdr:row>16</xdr:row>
                    <xdr:rowOff>38100</xdr:rowOff>
                  </to>
                </anchor>
              </controlPr>
            </control>
          </mc:Choice>
        </mc:AlternateContent>
        <mc:AlternateContent xmlns:mc="http://schemas.openxmlformats.org/markup-compatibility/2006">
          <mc:Choice Requires="x14">
            <control shapeId="21528" r:id="rId17" name="Check Box 24">
              <controlPr defaultSize="0" autoFill="0" autoLine="0" autoPict="0">
                <anchor moveWithCells="1">
                  <from>
                    <xdr:col>2</xdr:col>
                    <xdr:colOff>190500</xdr:colOff>
                    <xdr:row>19</xdr:row>
                    <xdr:rowOff>28575</xdr:rowOff>
                  </from>
                  <to>
                    <xdr:col>4</xdr:col>
                    <xdr:colOff>28575</xdr:colOff>
                    <xdr:row>20</xdr:row>
                    <xdr:rowOff>38100</xdr:rowOff>
                  </to>
                </anchor>
              </controlPr>
            </control>
          </mc:Choice>
        </mc:AlternateContent>
        <mc:AlternateContent xmlns:mc="http://schemas.openxmlformats.org/markup-compatibility/2006">
          <mc:Choice Requires="x14">
            <control shapeId="21529" r:id="rId18" name="Check Box 25">
              <controlPr defaultSize="0" autoFill="0" autoLine="0" autoPict="0">
                <anchor moveWithCells="1">
                  <from>
                    <xdr:col>2</xdr:col>
                    <xdr:colOff>190500</xdr:colOff>
                    <xdr:row>15</xdr:row>
                    <xdr:rowOff>28575</xdr:rowOff>
                  </from>
                  <to>
                    <xdr:col>4</xdr:col>
                    <xdr:colOff>28575</xdr:colOff>
                    <xdr:row>16</xdr:row>
                    <xdr:rowOff>38100</xdr:rowOff>
                  </to>
                </anchor>
              </controlPr>
            </control>
          </mc:Choice>
        </mc:AlternateContent>
        <mc:AlternateContent xmlns:mc="http://schemas.openxmlformats.org/markup-compatibility/2006">
          <mc:Choice Requires="x14">
            <control shapeId="21530" r:id="rId19" name="Check Box 26">
              <controlPr defaultSize="0" autoFill="0" autoLine="0" autoPict="0">
                <anchor moveWithCells="1">
                  <from>
                    <xdr:col>2</xdr:col>
                    <xdr:colOff>190500</xdr:colOff>
                    <xdr:row>16</xdr:row>
                    <xdr:rowOff>28575</xdr:rowOff>
                  </from>
                  <to>
                    <xdr:col>4</xdr:col>
                    <xdr:colOff>28575</xdr:colOff>
                    <xdr:row>17</xdr:row>
                    <xdr:rowOff>38100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26</xdr:col>
                    <xdr:colOff>190500</xdr:colOff>
                    <xdr:row>8</xdr:row>
                    <xdr:rowOff>28575</xdr:rowOff>
                  </from>
                  <to>
                    <xdr:col>28</xdr:col>
                    <xdr:colOff>28575</xdr:colOff>
                    <xdr:row>9</xdr:row>
                    <xdr:rowOff>57150</xdr:rowOff>
                  </to>
                </anchor>
              </controlPr>
            </control>
          </mc:Choice>
        </mc:AlternateContent>
        <mc:AlternateContent xmlns:mc="http://schemas.openxmlformats.org/markup-compatibility/2006">
          <mc:Choice Requires="x14">
            <control shapeId="21532" r:id="rId21" name="Check Box 28">
              <controlPr defaultSize="0" autoFill="0" autoLine="0" autoPict="0">
                <anchor moveWithCells="1">
                  <from>
                    <xdr:col>73</xdr:col>
                    <xdr:colOff>28575</xdr:colOff>
                    <xdr:row>40</xdr:row>
                    <xdr:rowOff>47625</xdr:rowOff>
                  </from>
                  <to>
                    <xdr:col>74</xdr:col>
                    <xdr:colOff>171450</xdr:colOff>
                    <xdr:row>41</xdr:row>
                    <xdr:rowOff>76200</xdr:rowOff>
                  </to>
                </anchor>
              </controlPr>
            </control>
          </mc:Choice>
        </mc:AlternateContent>
        <mc:AlternateContent xmlns:mc="http://schemas.openxmlformats.org/markup-compatibility/2006">
          <mc:Choice Requires="x14">
            <control shapeId="21533" r:id="rId22" name="Check Box 29">
              <controlPr defaultSize="0" autoFill="0" autoLine="0" autoPict="0">
                <anchor moveWithCells="1">
                  <from>
                    <xdr:col>73</xdr:col>
                    <xdr:colOff>28575</xdr:colOff>
                    <xdr:row>41</xdr:row>
                    <xdr:rowOff>47625</xdr:rowOff>
                  </from>
                  <to>
                    <xdr:col>74</xdr:col>
                    <xdr:colOff>171450</xdr:colOff>
                    <xdr:row>42</xdr:row>
                    <xdr:rowOff>76200</xdr:rowOff>
                  </to>
                </anchor>
              </controlPr>
            </control>
          </mc:Choice>
        </mc:AlternateContent>
        <mc:AlternateContent xmlns:mc="http://schemas.openxmlformats.org/markup-compatibility/2006">
          <mc:Choice Requires="x14">
            <control shapeId="21534" r:id="rId23" name="Check Box 30">
              <controlPr defaultSize="0" autoFill="0" autoLine="0" autoPict="0">
                <anchor moveWithCells="1">
                  <from>
                    <xdr:col>73</xdr:col>
                    <xdr:colOff>28575</xdr:colOff>
                    <xdr:row>42</xdr:row>
                    <xdr:rowOff>47625</xdr:rowOff>
                  </from>
                  <to>
                    <xdr:col>74</xdr:col>
                    <xdr:colOff>171450</xdr:colOff>
                    <xdr:row>43</xdr:row>
                    <xdr:rowOff>76200</xdr:rowOff>
                  </to>
                </anchor>
              </controlPr>
            </control>
          </mc:Choice>
        </mc:AlternateContent>
        <mc:AlternateContent xmlns:mc="http://schemas.openxmlformats.org/markup-compatibility/2006">
          <mc:Choice Requires="x14">
            <control shapeId="21535" r:id="rId24" name="Check Box 31">
              <controlPr defaultSize="0" autoFill="0" autoLine="0" autoPict="0">
                <anchor moveWithCells="1">
                  <from>
                    <xdr:col>73</xdr:col>
                    <xdr:colOff>28575</xdr:colOff>
                    <xdr:row>43</xdr:row>
                    <xdr:rowOff>47625</xdr:rowOff>
                  </from>
                  <to>
                    <xdr:col>74</xdr:col>
                    <xdr:colOff>171450</xdr:colOff>
                    <xdr:row>44</xdr:row>
                    <xdr:rowOff>76200</xdr:rowOff>
                  </to>
                </anchor>
              </controlPr>
            </control>
          </mc:Choice>
        </mc:AlternateContent>
        <mc:AlternateContent xmlns:mc="http://schemas.openxmlformats.org/markup-compatibility/2006">
          <mc:Choice Requires="x14">
            <control shapeId="21536" r:id="rId25" name="Check Box 32">
              <controlPr defaultSize="0" autoFill="0" autoLine="0" autoPict="0">
                <anchor moveWithCells="1">
                  <from>
                    <xdr:col>73</xdr:col>
                    <xdr:colOff>28575</xdr:colOff>
                    <xdr:row>44</xdr:row>
                    <xdr:rowOff>47625</xdr:rowOff>
                  </from>
                  <to>
                    <xdr:col>74</xdr:col>
                    <xdr:colOff>171450</xdr:colOff>
                    <xdr:row>45</xdr:row>
                    <xdr:rowOff>76200</xdr:rowOff>
                  </to>
                </anchor>
              </controlPr>
            </control>
          </mc:Choice>
        </mc:AlternateContent>
        <mc:AlternateContent xmlns:mc="http://schemas.openxmlformats.org/markup-compatibility/2006">
          <mc:Choice Requires="x14">
            <control shapeId="21537" r:id="rId26" name="Check Box 33">
              <controlPr defaultSize="0" autoFill="0" autoLine="0" autoPict="0">
                <anchor moveWithCells="1">
                  <from>
                    <xdr:col>73</xdr:col>
                    <xdr:colOff>28575</xdr:colOff>
                    <xdr:row>45</xdr:row>
                    <xdr:rowOff>47625</xdr:rowOff>
                  </from>
                  <to>
                    <xdr:col>74</xdr:col>
                    <xdr:colOff>171450</xdr:colOff>
                    <xdr:row>46</xdr:row>
                    <xdr:rowOff>76200</xdr:rowOff>
                  </to>
                </anchor>
              </controlPr>
            </control>
          </mc:Choice>
        </mc:AlternateContent>
        <mc:AlternateContent xmlns:mc="http://schemas.openxmlformats.org/markup-compatibility/2006">
          <mc:Choice Requires="x14">
            <control shapeId="21538" r:id="rId27" name="Check Box 34">
              <controlPr defaultSize="0" autoFill="0" autoLine="0" autoPict="0">
                <anchor moveWithCells="1">
                  <from>
                    <xdr:col>73</xdr:col>
                    <xdr:colOff>28575</xdr:colOff>
                    <xdr:row>46</xdr:row>
                    <xdr:rowOff>47625</xdr:rowOff>
                  </from>
                  <to>
                    <xdr:col>74</xdr:col>
                    <xdr:colOff>171450</xdr:colOff>
                    <xdr:row>47</xdr:row>
                    <xdr:rowOff>76200</xdr:rowOff>
                  </to>
                </anchor>
              </controlPr>
            </control>
          </mc:Choice>
        </mc:AlternateContent>
        <mc:AlternateContent xmlns:mc="http://schemas.openxmlformats.org/markup-compatibility/2006">
          <mc:Choice Requires="x14">
            <control shapeId="21539" r:id="rId28" name="Check Box 35">
              <controlPr defaultSize="0" autoFill="0" autoLine="0" autoPict="0">
                <anchor moveWithCells="1">
                  <from>
                    <xdr:col>73</xdr:col>
                    <xdr:colOff>28575</xdr:colOff>
                    <xdr:row>47</xdr:row>
                    <xdr:rowOff>47625</xdr:rowOff>
                  </from>
                  <to>
                    <xdr:col>74</xdr:col>
                    <xdr:colOff>171450</xdr:colOff>
                    <xdr:row>48</xdr:row>
                    <xdr:rowOff>76200</xdr:rowOff>
                  </to>
                </anchor>
              </controlPr>
            </control>
          </mc:Choice>
        </mc:AlternateContent>
        <mc:AlternateContent xmlns:mc="http://schemas.openxmlformats.org/markup-compatibility/2006">
          <mc:Choice Requires="x14">
            <control shapeId="21540" r:id="rId29" name="Check Box 36">
              <controlPr defaultSize="0" autoFill="0" autoLine="0" autoPict="0">
                <anchor moveWithCells="1">
                  <from>
                    <xdr:col>73</xdr:col>
                    <xdr:colOff>28575</xdr:colOff>
                    <xdr:row>48</xdr:row>
                    <xdr:rowOff>47625</xdr:rowOff>
                  </from>
                  <to>
                    <xdr:col>74</xdr:col>
                    <xdr:colOff>171450</xdr:colOff>
                    <xdr:row>49</xdr:row>
                    <xdr:rowOff>76200</xdr:rowOff>
                  </to>
                </anchor>
              </controlPr>
            </control>
          </mc:Choice>
        </mc:AlternateContent>
        <mc:AlternateContent xmlns:mc="http://schemas.openxmlformats.org/markup-compatibility/2006">
          <mc:Choice Requires="x14">
            <control shapeId="21541" r:id="rId30" name="Check Box 37">
              <controlPr defaultSize="0" autoFill="0" autoLine="0" autoPict="0">
                <anchor moveWithCells="1">
                  <from>
                    <xdr:col>73</xdr:col>
                    <xdr:colOff>28575</xdr:colOff>
                    <xdr:row>49</xdr:row>
                    <xdr:rowOff>47625</xdr:rowOff>
                  </from>
                  <to>
                    <xdr:col>74</xdr:col>
                    <xdr:colOff>171450</xdr:colOff>
                    <xdr:row>50</xdr:row>
                    <xdr:rowOff>76200</xdr:rowOff>
                  </to>
                </anchor>
              </controlPr>
            </control>
          </mc:Choice>
        </mc:AlternateContent>
        <mc:AlternateContent xmlns:mc="http://schemas.openxmlformats.org/markup-compatibility/2006">
          <mc:Choice Requires="x14">
            <control shapeId="21542" r:id="rId31" name="Check Box 38">
              <controlPr defaultSize="0" autoFill="0" autoLine="0" autoPict="0">
                <anchor moveWithCells="1">
                  <from>
                    <xdr:col>73</xdr:col>
                    <xdr:colOff>28575</xdr:colOff>
                    <xdr:row>50</xdr:row>
                    <xdr:rowOff>47625</xdr:rowOff>
                  </from>
                  <to>
                    <xdr:col>74</xdr:col>
                    <xdr:colOff>171450</xdr:colOff>
                    <xdr:row>51</xdr:row>
                    <xdr:rowOff>76200</xdr:rowOff>
                  </to>
                </anchor>
              </controlPr>
            </control>
          </mc:Choice>
        </mc:AlternateContent>
        <mc:AlternateContent xmlns:mc="http://schemas.openxmlformats.org/markup-compatibility/2006">
          <mc:Choice Requires="x14">
            <control shapeId="21543" r:id="rId32" name="Check Box 39">
              <controlPr defaultSize="0" autoFill="0" autoLine="0" autoPict="0">
                <anchor moveWithCells="1">
                  <from>
                    <xdr:col>73</xdr:col>
                    <xdr:colOff>28575</xdr:colOff>
                    <xdr:row>51</xdr:row>
                    <xdr:rowOff>47625</xdr:rowOff>
                  </from>
                  <to>
                    <xdr:col>74</xdr:col>
                    <xdr:colOff>171450</xdr:colOff>
                    <xdr:row>52</xdr:row>
                    <xdr:rowOff>76200</xdr:rowOff>
                  </to>
                </anchor>
              </controlPr>
            </control>
          </mc:Choice>
        </mc:AlternateContent>
        <mc:AlternateContent xmlns:mc="http://schemas.openxmlformats.org/markup-compatibility/2006">
          <mc:Choice Requires="x14">
            <control shapeId="21544" r:id="rId33" name="Check Box 40">
              <controlPr defaultSize="0" autoFill="0" autoLine="0" autoPict="0">
                <anchor moveWithCells="1">
                  <from>
                    <xdr:col>73</xdr:col>
                    <xdr:colOff>28575</xdr:colOff>
                    <xdr:row>52</xdr:row>
                    <xdr:rowOff>47625</xdr:rowOff>
                  </from>
                  <to>
                    <xdr:col>74</xdr:col>
                    <xdr:colOff>171450</xdr:colOff>
                    <xdr:row>53</xdr:row>
                    <xdr:rowOff>76200</xdr:rowOff>
                  </to>
                </anchor>
              </controlPr>
            </control>
          </mc:Choice>
        </mc:AlternateContent>
        <mc:AlternateContent xmlns:mc="http://schemas.openxmlformats.org/markup-compatibility/2006">
          <mc:Choice Requires="x14">
            <control shapeId="21545" r:id="rId34" name="Check Box 41">
              <controlPr defaultSize="0" autoFill="0" autoLine="0" autoPict="0">
                <anchor moveWithCells="1">
                  <from>
                    <xdr:col>73</xdr:col>
                    <xdr:colOff>28575</xdr:colOff>
                    <xdr:row>53</xdr:row>
                    <xdr:rowOff>47625</xdr:rowOff>
                  </from>
                  <to>
                    <xdr:col>74</xdr:col>
                    <xdr:colOff>171450</xdr:colOff>
                    <xdr:row>54</xdr:row>
                    <xdr:rowOff>76200</xdr:rowOff>
                  </to>
                </anchor>
              </controlPr>
            </control>
          </mc:Choice>
        </mc:AlternateContent>
        <mc:AlternateContent xmlns:mc="http://schemas.openxmlformats.org/markup-compatibility/2006">
          <mc:Choice Requires="x14">
            <control shapeId="21546" r:id="rId35" name="Check Box 42">
              <controlPr defaultSize="0" autoFill="0" autoLine="0" autoPict="0">
                <anchor moveWithCells="1">
                  <from>
                    <xdr:col>73</xdr:col>
                    <xdr:colOff>28575</xdr:colOff>
                    <xdr:row>54</xdr:row>
                    <xdr:rowOff>47625</xdr:rowOff>
                  </from>
                  <to>
                    <xdr:col>74</xdr:col>
                    <xdr:colOff>171450</xdr:colOff>
                    <xdr:row>55</xdr:row>
                    <xdr:rowOff>76200</xdr:rowOff>
                  </to>
                </anchor>
              </controlPr>
            </control>
          </mc:Choice>
        </mc:AlternateContent>
        <mc:AlternateContent xmlns:mc="http://schemas.openxmlformats.org/markup-compatibility/2006">
          <mc:Choice Requires="x14">
            <control shapeId="21547" r:id="rId36" name="Check Box 43">
              <controlPr defaultSize="0" autoFill="0" autoLine="0" autoPict="0">
                <anchor moveWithCells="1">
                  <from>
                    <xdr:col>73</xdr:col>
                    <xdr:colOff>28575</xdr:colOff>
                    <xdr:row>55</xdr:row>
                    <xdr:rowOff>47625</xdr:rowOff>
                  </from>
                  <to>
                    <xdr:col>74</xdr:col>
                    <xdr:colOff>171450</xdr:colOff>
                    <xdr:row>56</xdr:row>
                    <xdr:rowOff>76200</xdr:rowOff>
                  </to>
                </anchor>
              </controlPr>
            </control>
          </mc:Choice>
        </mc:AlternateContent>
        <mc:AlternateContent xmlns:mc="http://schemas.openxmlformats.org/markup-compatibility/2006">
          <mc:Choice Requires="x14">
            <control shapeId="21548" r:id="rId37" name="Check Box 44">
              <controlPr defaultSize="0" autoFill="0" autoLine="0" autoPict="0">
                <anchor moveWithCells="1">
                  <from>
                    <xdr:col>73</xdr:col>
                    <xdr:colOff>28575</xdr:colOff>
                    <xdr:row>56</xdr:row>
                    <xdr:rowOff>47625</xdr:rowOff>
                  </from>
                  <to>
                    <xdr:col>74</xdr:col>
                    <xdr:colOff>171450</xdr:colOff>
                    <xdr:row>57</xdr:row>
                    <xdr:rowOff>76200</xdr:rowOff>
                  </to>
                </anchor>
              </controlPr>
            </control>
          </mc:Choice>
        </mc:AlternateContent>
        <mc:AlternateContent xmlns:mc="http://schemas.openxmlformats.org/markup-compatibility/2006">
          <mc:Choice Requires="x14">
            <control shapeId="21549" r:id="rId38" name="Check Box 45">
              <controlPr defaultSize="0" autoFill="0" autoLine="0" autoPict="0">
                <anchor moveWithCells="1">
                  <from>
                    <xdr:col>73</xdr:col>
                    <xdr:colOff>28575</xdr:colOff>
                    <xdr:row>57</xdr:row>
                    <xdr:rowOff>47625</xdr:rowOff>
                  </from>
                  <to>
                    <xdr:col>74</xdr:col>
                    <xdr:colOff>171450</xdr:colOff>
                    <xdr:row>58</xdr:row>
                    <xdr:rowOff>76200</xdr:rowOff>
                  </to>
                </anchor>
              </controlPr>
            </control>
          </mc:Choice>
        </mc:AlternateContent>
        <mc:AlternateContent xmlns:mc="http://schemas.openxmlformats.org/markup-compatibility/2006">
          <mc:Choice Requires="x14">
            <control shapeId="21550" r:id="rId39" name="Check Box 46">
              <controlPr defaultSize="0" autoFill="0" autoLine="0" autoPict="0">
                <anchor moveWithCells="1">
                  <from>
                    <xdr:col>73</xdr:col>
                    <xdr:colOff>28575</xdr:colOff>
                    <xdr:row>58</xdr:row>
                    <xdr:rowOff>47625</xdr:rowOff>
                  </from>
                  <to>
                    <xdr:col>74</xdr:col>
                    <xdr:colOff>171450</xdr:colOff>
                    <xdr:row>59</xdr:row>
                    <xdr:rowOff>76200</xdr:rowOff>
                  </to>
                </anchor>
              </controlPr>
            </control>
          </mc:Choice>
        </mc:AlternateContent>
        <mc:AlternateContent xmlns:mc="http://schemas.openxmlformats.org/markup-compatibility/2006">
          <mc:Choice Requires="x14">
            <control shapeId="21551" r:id="rId40" name="Check Box 47">
              <controlPr defaultSize="0" autoFill="0" autoLine="0" autoPict="0">
                <anchor moveWithCells="1">
                  <from>
                    <xdr:col>73</xdr:col>
                    <xdr:colOff>28575</xdr:colOff>
                    <xdr:row>59</xdr:row>
                    <xdr:rowOff>47625</xdr:rowOff>
                  </from>
                  <to>
                    <xdr:col>74</xdr:col>
                    <xdr:colOff>171450</xdr:colOff>
                    <xdr:row>60</xdr:row>
                    <xdr:rowOff>76200</xdr:rowOff>
                  </to>
                </anchor>
              </controlPr>
            </control>
          </mc:Choice>
        </mc:AlternateContent>
        <mc:AlternateContent xmlns:mc="http://schemas.openxmlformats.org/markup-compatibility/2006">
          <mc:Choice Requires="x14">
            <control shapeId="21552" r:id="rId41" name="Check Box 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3" r:id="rId42" name="Check Box 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4" r:id="rId43" name="Check Box 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5" r:id="rId44" name="Check Box 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6" r:id="rId45" name="Check Box 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7" r:id="rId46" name="Check Box 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8" r:id="rId47" name="Check Box 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9" r:id="rId48" name="Check Box 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0" r:id="rId49" name="Check Box 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1" r:id="rId50" name="Check Box 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2" r:id="rId51" name="Check Box 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3" r:id="rId52" name="Check Box 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4" r:id="rId53" name="Check Box 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5" r:id="rId54" name="Check Box 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6" r:id="rId55" name="Check Box 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7" r:id="rId56" name="Check Box 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8" r:id="rId57" name="Check Box 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9" r:id="rId58" name="Check Box 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0" r:id="rId59" name="Check Box 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1" r:id="rId60" name="Check Box 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2" r:id="rId61" name="Check Box 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3" r:id="rId62" name="Check Box 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4" r:id="rId63" name="Check Box 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5" r:id="rId64" name="Check Box 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6" r:id="rId65" name="Check Box 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7" r:id="rId66" name="Check Box 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8" r:id="rId67" name="Check Box 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9" r:id="rId68" name="Check Box 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0" r:id="rId69" name="Check Box 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1" r:id="rId70" name="Check Box 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2" r:id="rId71" name="Check Box 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3" r:id="rId72" name="Check Box 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4" r:id="rId73" name="Check Box 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5" r:id="rId74" name="Check Box 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6" r:id="rId75" name="Check Box 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7" r:id="rId76" name="Check Box 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8" r:id="rId77" name="Check Box 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9" r:id="rId78" name="Check Box 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0" r:id="rId79" name="Check Box 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1" r:id="rId80" name="Check Box 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2" r:id="rId81" name="Check Box 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3" r:id="rId82" name="Check Box 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4" r:id="rId83" name="Check Box 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5" r:id="rId84" name="Check Box 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6" r:id="rId85" name="Check Box 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7" r:id="rId86" name="Check Box 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8" r:id="rId87" name="Check Box 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9" r:id="rId88" name="Check Box 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0" r:id="rId89" name="Check Box 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1" r:id="rId90" name="Check Box 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2" r:id="rId91" name="Check Box 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3" r:id="rId92" name="Check Box 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4" r:id="rId93" name="Check Box 1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5" r:id="rId94" name="Check Box 1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6" r:id="rId95" name="Check Box 1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7" r:id="rId96" name="Check Box 1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8" r:id="rId97" name="Check Box 1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9" r:id="rId98" name="Check Box 1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0" r:id="rId99" name="Check Box 1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1" r:id="rId100" name="Check Box 1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2" r:id="rId101" name="Check Box 1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3" r:id="rId102" name="Check Box 1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4" r:id="rId103" name="Check Box 1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5" r:id="rId104" name="Check Box 1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6" r:id="rId105" name="Check Box 1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7" r:id="rId106" name="Check Box 1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8" r:id="rId107" name="Check Box 1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9" r:id="rId108" name="Check Box 1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0" r:id="rId109" name="Check Box 1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1" r:id="rId110" name="Check Box 1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2" r:id="rId111" name="Check Box 1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3" r:id="rId112" name="Check Box 1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4" r:id="rId113" name="Check Box 1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5" r:id="rId114" name="Check Box 1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6" r:id="rId115" name="Check Box 1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7" r:id="rId116" name="Check Box 1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8" r:id="rId117" name="Check Box 1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9" r:id="rId118" name="Check Box 1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0" r:id="rId119" name="Check Box 1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1" r:id="rId120" name="Check Box 1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2" r:id="rId121" name="Check Box 1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3" r:id="rId122" name="Check Box 1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4" r:id="rId123" name="Check Box 1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5" r:id="rId124" name="Check Box 1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6" r:id="rId125" name="Check Box 1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7" r:id="rId126" name="Check Box 1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8" r:id="rId127" name="Check Box 1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9" r:id="rId128" name="Check Box 1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0" r:id="rId129" name="Check Box 1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1" r:id="rId130" name="Check Box 1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2" r:id="rId131" name="Check Box 1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3" r:id="rId132" name="Check Box 1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4" r:id="rId133" name="Check Box 1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5" r:id="rId134" name="Check Box 1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6" r:id="rId135" name="Check Box 1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7" r:id="rId136" name="Check Box 1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8" r:id="rId137" name="Check Box 1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9" r:id="rId138" name="Check Box 1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0" r:id="rId139" name="Check Box 1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1" r:id="rId140" name="Check Box 1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2" r:id="rId141" name="Check Box 1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3" r:id="rId142" name="Check Box 1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4" r:id="rId143" name="Check Box 1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5" r:id="rId144" name="Check Box 1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6" r:id="rId145" name="Check Box 1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7" r:id="rId146" name="Check Box 1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8" r:id="rId147" name="Check Box 1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9" r:id="rId148" name="Check Box 1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0" r:id="rId149" name="Check Box 1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1" r:id="rId150" name="Check Box 1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2" r:id="rId151" name="Check Box 1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3" r:id="rId152" name="Check Box 1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4" r:id="rId153" name="Check Box 1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5" r:id="rId154" name="Check Box 1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6" r:id="rId155" name="Check Box 1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7" r:id="rId156" name="Check Box 1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8" r:id="rId157" name="Check Box 1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9" r:id="rId158" name="Check Box 1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0" r:id="rId159" name="Check Box 1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1" r:id="rId160" name="Check Box 1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2" r:id="rId161" name="Check Box 1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3" r:id="rId162" name="Check Box 1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4" r:id="rId163" name="Check Box 1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5" r:id="rId164" name="Check Box 1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6" r:id="rId165" name="Check Box 1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7" r:id="rId166" name="Check Box 1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8" r:id="rId167" name="Check Box 1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9" r:id="rId168" name="Check Box 1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0" r:id="rId169" name="Check Box 1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1" r:id="rId170" name="Check Box 1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2" r:id="rId171" name="Check Box 1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3" r:id="rId172" name="Check Box 1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4" r:id="rId173" name="Check Box 1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5" r:id="rId174" name="Check Box 1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6" r:id="rId175" name="Check Box 1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7" r:id="rId176" name="Check Box 1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8" r:id="rId177" name="Check Box 1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9" r:id="rId178" name="Check Box 1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0" r:id="rId179" name="Check Box 1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1" r:id="rId180" name="Check Box 1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2" r:id="rId181" name="Check Box 1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3" r:id="rId182" name="Check Box 1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4" r:id="rId183" name="Check Box 1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5" r:id="rId184" name="Check Box 1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6" r:id="rId185" name="Check Box 1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7" r:id="rId186" name="Check Box 1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8" r:id="rId187" name="Check Box 1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9" r:id="rId188" name="Check Box 1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0" r:id="rId189" name="Check Box 1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1" r:id="rId190" name="Check Box 1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2" r:id="rId191" name="Check Box 1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3" r:id="rId192" name="Check Box 1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4" r:id="rId193" name="Check Box 2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5" r:id="rId194" name="Check Box 2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6" r:id="rId195" name="Check Box 2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7" r:id="rId196" name="Check Box 2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8" r:id="rId197" name="Check Box 2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9" r:id="rId198" name="Check Box 2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0" r:id="rId199" name="Check Box 2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1" r:id="rId200" name="Check Box 2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2" r:id="rId201" name="Check Box 2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3" r:id="rId202" name="Check Box 2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4" r:id="rId203" name="Check Box 2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5" r:id="rId204" name="Check Box 2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6" r:id="rId205" name="Check Box 2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7" r:id="rId206" name="Check Box 2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8" r:id="rId207" name="Check Box 2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9" r:id="rId208" name="Check Box 2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0" r:id="rId209" name="Check Box 2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1" r:id="rId210" name="Check Box 2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2" r:id="rId211" name="Check Box 2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3" r:id="rId212" name="Check Box 2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4" r:id="rId213" name="Check Box 2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5" r:id="rId214" name="Check Box 2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6" r:id="rId215" name="Check Box 2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7" r:id="rId216" name="Check Box 2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8" r:id="rId217" name="Check Box 2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9" r:id="rId218" name="Check Box 2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0" r:id="rId219" name="Check Box 2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1" r:id="rId220" name="Check Box 2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2" r:id="rId221" name="Check Box 2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3" r:id="rId222" name="Check Box 2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4" r:id="rId223" name="Check Box 2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5" r:id="rId224" name="Check Box 2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6" r:id="rId225" name="Check Box 2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7" r:id="rId226" name="Check Box 2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8" r:id="rId227" name="Check Box 2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9" r:id="rId228" name="Check Box 2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0" r:id="rId229" name="Check Box 2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1" r:id="rId230" name="Check Box 2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2" r:id="rId231" name="Check Box 2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3" r:id="rId232" name="Check Box 2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4" r:id="rId233" name="Check Box 2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5" r:id="rId234" name="Check Box 2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6" r:id="rId235" name="Check Box 2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7" r:id="rId236" name="Check Box 2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8" r:id="rId237" name="Check Box 2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9" r:id="rId238" name="Check Box 2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0" r:id="rId239" name="Check Box 2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1" r:id="rId240" name="Check Box 2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2" r:id="rId241" name="Check Box 2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3" r:id="rId242" name="Check Box 2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4" r:id="rId243" name="Check Box 2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5" r:id="rId244" name="Check Box 2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6" r:id="rId245" name="Check Box 2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7" r:id="rId246" name="Check Box 2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8" r:id="rId247" name="Check Box 2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9" r:id="rId248" name="Check Box 2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0" r:id="rId249" name="Check Box 2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1" r:id="rId250" name="Check Box 2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2" r:id="rId251" name="Check Box 2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3" r:id="rId252" name="Check Box 2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4" r:id="rId253" name="Check Box 2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5" r:id="rId254" name="Check Box 2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6" r:id="rId255" name="Check Box 2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7" r:id="rId256" name="Check Box 2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8" r:id="rId257" name="Check Box 2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9" r:id="rId258" name="Check Box 2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0" r:id="rId259" name="Check Box 2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1" r:id="rId260" name="Check Box 2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2" r:id="rId261" name="Check Box 2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3" r:id="rId262" name="Check Box 2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4" r:id="rId263" name="Check Box 2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5" r:id="rId264" name="Check Box 2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6" r:id="rId265" name="Check Box 2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7" r:id="rId266" name="Check Box 2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8" r:id="rId267" name="Check Box 2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9" r:id="rId268" name="Check Box 2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0" r:id="rId269" name="Check Box 2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1" r:id="rId270" name="Check Box 2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2" r:id="rId271" name="Check Box 2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3" r:id="rId272" name="Check Box 2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4" r:id="rId273" name="Check Box 2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5" r:id="rId274" name="Check Box 2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6" r:id="rId275" name="Check Box 2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7" r:id="rId276" name="Check Box 2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8" r:id="rId277" name="Check Box 2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9" r:id="rId278" name="Check Box 2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0" r:id="rId279" name="Check Box 2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1" r:id="rId280" name="Check Box 2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2" r:id="rId281" name="Check Box 2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3" r:id="rId282" name="Check Box 2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4" r:id="rId283" name="Check Box 2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5" r:id="rId284" name="Check Box 2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6" r:id="rId285" name="Check Box 2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7" r:id="rId286" name="Check Box 2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8" r:id="rId287" name="Check Box 2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9" r:id="rId288" name="Check Box 2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0" r:id="rId289" name="Check Box 2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1" r:id="rId290" name="Check Box 2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2" r:id="rId291" name="Check Box 2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3" r:id="rId292" name="Check Box 2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4" r:id="rId293" name="Check Box 3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5" r:id="rId294" name="Check Box 3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6" r:id="rId295" name="Check Box 3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7" r:id="rId296" name="Check Box 3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8" r:id="rId297" name="Check Box 3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9" r:id="rId298" name="Check Box 3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0" r:id="rId299" name="Check Box 3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1" r:id="rId300" name="Check Box 3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2" r:id="rId301" name="Check Box 3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3" r:id="rId302" name="Check Box 3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4" r:id="rId303" name="Check Box 3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5" r:id="rId304" name="Check Box 3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6" r:id="rId305" name="Check Box 3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7" r:id="rId306" name="Check Box 3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8" r:id="rId307" name="Check Box 3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9" r:id="rId308" name="Check Box 3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0" r:id="rId309" name="Check Box 3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1" r:id="rId310" name="Check Box 3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2" r:id="rId311" name="Check Box 3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3" r:id="rId312" name="Check Box 3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4" r:id="rId313" name="Check Box 3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5" r:id="rId314" name="Check Box 3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6" r:id="rId315" name="Check Box 3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7" r:id="rId316" name="Check Box 3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8" r:id="rId317" name="Check Box 3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9" r:id="rId318" name="Check Box 3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0" r:id="rId319" name="Check Box 3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1" r:id="rId320" name="Check Box 3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2" r:id="rId321" name="Check Box 3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3" r:id="rId322" name="Check Box 3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4" r:id="rId323" name="Check Box 3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5" r:id="rId324" name="Check Box 3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6" r:id="rId325" name="Check Box 3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7" r:id="rId326" name="Check Box 3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8" r:id="rId327" name="Check Box 3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9" r:id="rId328" name="Check Box 3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0" r:id="rId329" name="Check Box 3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1" r:id="rId330" name="Check Box 3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2" r:id="rId331" name="Check Box 3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3" r:id="rId332" name="Check Box 3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4" r:id="rId333" name="Check Box 3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5" r:id="rId334" name="Check Box 3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6" r:id="rId335" name="Check Box 3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7" r:id="rId336" name="Check Box 3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8" r:id="rId337" name="Check Box 3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9" r:id="rId338" name="Check Box 3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0" r:id="rId339" name="Check Box 3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1" r:id="rId340" name="Check Box 3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2" r:id="rId341" name="Check Box 3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3" r:id="rId342" name="Check Box 3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4" r:id="rId343" name="Check Box 3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5" r:id="rId344" name="Check Box 3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6" r:id="rId345" name="Check Box 3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7" r:id="rId346" name="Check Box 3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8" r:id="rId347" name="Check Box 3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9" r:id="rId348" name="Check Box 3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0" r:id="rId349" name="Check Box 3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1" r:id="rId350" name="Check Box 3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2" r:id="rId351" name="Check Box 3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3" r:id="rId352" name="Check Box 3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4" r:id="rId353" name="Check Box 3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5" r:id="rId354" name="Check Box 3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6" r:id="rId355" name="Check Box 3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7" r:id="rId356" name="Check Box 3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8" r:id="rId357" name="Check Box 3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9" r:id="rId358" name="Check Box 3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0" r:id="rId359" name="Check Box 3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1" r:id="rId360" name="Check Box 3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2" r:id="rId361" name="Check Box 3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3" r:id="rId362" name="Check Box 3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4" r:id="rId363" name="Check Box 3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5" r:id="rId364" name="Check Box 3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6" r:id="rId365" name="Check Box 3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7" r:id="rId366" name="Check Box 3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8" r:id="rId367" name="Check Box 3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9" r:id="rId368" name="Check Box 3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0" r:id="rId369" name="Check Box 3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1" r:id="rId370" name="Check Box 3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2" r:id="rId371" name="Check Box 3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3" r:id="rId372" name="Check Box 3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4" r:id="rId373" name="Check Box 3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5" r:id="rId374" name="Check Box 3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6" r:id="rId375" name="Check Box 3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7" r:id="rId376" name="Check Box 3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8" r:id="rId377" name="Check Box 3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9" r:id="rId378" name="Check Box 3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0" r:id="rId379" name="Check Box 3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1" r:id="rId380" name="Check Box 3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2" r:id="rId381" name="Check Box 3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3" r:id="rId382" name="Check Box 3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4" r:id="rId383" name="Check Box 3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7" r:id="rId384" name="Check Box 393">
              <controlPr defaultSize="0" autoFill="0" autoLine="0" autoPict="0">
                <anchor moveWithCells="1">
                  <from>
                    <xdr:col>2</xdr:col>
                    <xdr:colOff>190500</xdr:colOff>
                    <xdr:row>18</xdr:row>
                    <xdr:rowOff>28575</xdr:rowOff>
                  </from>
                  <to>
                    <xdr:col>4</xdr:col>
                    <xdr:colOff>28575</xdr:colOff>
                    <xdr:row>19</xdr:row>
                    <xdr:rowOff>38100</xdr:rowOff>
                  </to>
                </anchor>
              </controlPr>
            </control>
          </mc:Choice>
        </mc:AlternateContent>
        <mc:AlternateContent xmlns:mc="http://schemas.openxmlformats.org/markup-compatibility/2006">
          <mc:Choice Requires="x14">
            <control shapeId="21898" r:id="rId385" name="Check Box 394">
              <controlPr defaultSize="0" autoFill="0" autoLine="0" autoPict="0">
                <anchor moveWithCells="1">
                  <from>
                    <xdr:col>2</xdr:col>
                    <xdr:colOff>190500</xdr:colOff>
                    <xdr:row>19</xdr:row>
                    <xdr:rowOff>28575</xdr:rowOff>
                  </from>
                  <to>
                    <xdr:col>4</xdr:col>
                    <xdr:colOff>28575</xdr:colOff>
                    <xdr:row>20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EAEC-A294-4E18-B4FA-D721732D5D28}">
  <dimension ref="A1:AF145"/>
  <sheetViews>
    <sheetView view="pageBreakPreview" zoomScale="115" zoomScaleNormal="100" zoomScaleSheetLayoutView="115" workbookViewId="0">
      <selection activeCell="AE33" sqref="AE33"/>
    </sheetView>
  </sheetViews>
  <sheetFormatPr defaultColWidth="9" defaultRowHeight="14.25"/>
  <cols>
    <col min="1" max="29" width="3.25" style="94" customWidth="1"/>
    <col min="30" max="16384" width="9" style="94"/>
  </cols>
  <sheetData>
    <row r="1" spans="1:30" ht="16.5" customHeight="1">
      <c r="A1" s="92" t="s">
        <v>629</v>
      </c>
      <c r="B1" s="93"/>
      <c r="C1" s="93"/>
      <c r="D1" s="93"/>
      <c r="E1" s="93"/>
      <c r="F1" s="93"/>
      <c r="G1" s="93"/>
      <c r="H1" s="93"/>
      <c r="I1" s="93"/>
      <c r="J1" s="93"/>
      <c r="K1" s="93"/>
      <c r="L1" s="93"/>
      <c r="M1" s="93"/>
      <c r="N1" s="93"/>
      <c r="O1" s="93"/>
      <c r="P1" s="93"/>
      <c r="Q1" s="93"/>
      <c r="R1" s="93"/>
      <c r="S1" s="93"/>
      <c r="T1" s="93"/>
      <c r="U1" s="93"/>
      <c r="V1" s="93"/>
      <c r="W1" s="93"/>
      <c r="X1" s="1324"/>
      <c r="Y1" s="1324"/>
      <c r="Z1" s="1324"/>
      <c r="AA1" s="1324"/>
    </row>
    <row r="2" spans="1:30" ht="9.7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row>
    <row r="3" spans="1:30" ht="61.5" customHeight="1">
      <c r="A3" s="1325" t="s">
        <v>630</v>
      </c>
      <c r="B3" s="1326"/>
      <c r="C3" s="1326"/>
      <c r="D3" s="1326"/>
      <c r="E3" s="1326"/>
      <c r="F3" s="1326"/>
      <c r="G3" s="1326"/>
      <c r="H3" s="1326"/>
      <c r="I3" s="1326"/>
      <c r="J3" s="1326"/>
      <c r="K3" s="1326"/>
      <c r="L3" s="1326"/>
      <c r="M3" s="1326"/>
      <c r="N3" s="1326"/>
      <c r="O3" s="1326"/>
      <c r="P3" s="1326"/>
      <c r="Q3" s="1326"/>
      <c r="R3" s="1326"/>
      <c r="S3" s="1326"/>
      <c r="T3" s="1326"/>
      <c r="U3" s="1326"/>
      <c r="V3" s="1326"/>
      <c r="W3" s="1326"/>
      <c r="X3" s="1326"/>
      <c r="Y3" s="1326"/>
      <c r="Z3" s="1326"/>
      <c r="AA3" s="1326"/>
    </row>
    <row r="4" spans="1:30" ht="3.75"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row>
    <row r="5" spans="1:30">
      <c r="A5" s="95" t="s">
        <v>631</v>
      </c>
      <c r="B5" s="95"/>
      <c r="C5" s="95"/>
      <c r="D5" s="95"/>
      <c r="E5" s="95"/>
      <c r="F5" s="95"/>
      <c r="G5" s="95"/>
      <c r="H5" s="95"/>
      <c r="I5" s="95"/>
      <c r="J5" s="95"/>
      <c r="K5" s="95"/>
      <c r="L5" s="95"/>
      <c r="M5" s="95"/>
      <c r="N5" s="95"/>
      <c r="O5" s="95"/>
      <c r="P5" s="95"/>
      <c r="Q5" s="95"/>
      <c r="R5" s="95"/>
      <c r="S5" s="95"/>
      <c r="T5" s="95"/>
      <c r="U5" s="95"/>
      <c r="V5" s="95"/>
      <c r="W5" s="95"/>
      <c r="X5" s="95"/>
      <c r="Y5" s="95"/>
      <c r="Z5" s="95"/>
      <c r="AA5" s="93"/>
    </row>
    <row r="6" spans="1:30">
      <c r="A6" s="95" t="s">
        <v>288</v>
      </c>
      <c r="B6" s="95"/>
      <c r="C6" s="95"/>
      <c r="D6" s="95"/>
      <c r="E6" s="95"/>
      <c r="F6" s="95"/>
      <c r="G6" s="95"/>
      <c r="H6" s="95"/>
      <c r="I6" s="95"/>
      <c r="J6" s="95"/>
      <c r="K6" s="95"/>
      <c r="L6" s="95"/>
      <c r="M6" s="95"/>
      <c r="N6" s="95"/>
      <c r="O6" s="95"/>
      <c r="P6" s="95"/>
      <c r="Q6" s="95"/>
      <c r="R6" s="95"/>
      <c r="S6" s="95"/>
      <c r="T6" s="95"/>
      <c r="U6" s="95"/>
      <c r="V6" s="95"/>
      <c r="W6" s="95"/>
      <c r="X6" s="95"/>
      <c r="Y6" s="95"/>
      <c r="Z6" s="95"/>
      <c r="AA6" s="93"/>
    </row>
    <row r="7" spans="1:30" ht="5.25" customHeight="1">
      <c r="A7" s="93" t="s">
        <v>74</v>
      </c>
      <c r="B7" s="93"/>
      <c r="C7" s="93"/>
      <c r="D7" s="93"/>
      <c r="E7" s="93"/>
      <c r="F7" s="93"/>
      <c r="G7" s="93"/>
      <c r="H7" s="93"/>
      <c r="I7" s="93"/>
      <c r="J7" s="93"/>
      <c r="K7" s="93"/>
      <c r="L7" s="93"/>
      <c r="M7" s="93"/>
      <c r="N7" s="93"/>
      <c r="O7" s="93"/>
      <c r="P7" s="93"/>
      <c r="Q7" s="93"/>
      <c r="R7" s="93"/>
      <c r="S7" s="93"/>
      <c r="T7" s="93"/>
      <c r="U7" s="93"/>
      <c r="V7" s="93"/>
      <c r="W7" s="93"/>
      <c r="X7" s="93"/>
      <c r="Y7" s="93"/>
      <c r="Z7" s="93"/>
      <c r="AA7" s="93"/>
    </row>
    <row r="8" spans="1:30" ht="49.5" customHeight="1">
      <c r="A8" s="1327" t="s">
        <v>632</v>
      </c>
      <c r="B8" s="1327"/>
      <c r="C8" s="1327"/>
      <c r="D8" s="1327"/>
      <c r="E8" s="1327"/>
      <c r="F8" s="1327"/>
      <c r="G8" s="1327"/>
      <c r="H8" s="1327"/>
      <c r="I8" s="1327"/>
      <c r="J8" s="1327"/>
      <c r="K8" s="1327"/>
      <c r="L8" s="1327"/>
      <c r="M8" s="1327"/>
      <c r="N8" s="1327"/>
      <c r="O8" s="1327"/>
      <c r="P8" s="1327"/>
      <c r="Q8" s="1327"/>
      <c r="R8" s="1327"/>
      <c r="S8" s="1327"/>
      <c r="T8" s="1327"/>
      <c r="U8" s="1327"/>
      <c r="V8" s="1327"/>
      <c r="W8" s="1327"/>
      <c r="X8" s="1327"/>
      <c r="Y8" s="1327"/>
      <c r="Z8" s="1327"/>
      <c r="AA8" s="1327"/>
    </row>
    <row r="9" spans="1:30" ht="4.5" customHeight="1">
      <c r="A9" s="93"/>
      <c r="B9" s="93"/>
      <c r="C9" s="93"/>
      <c r="D9" s="93"/>
      <c r="E9" s="93"/>
      <c r="F9" s="93"/>
      <c r="G9" s="93"/>
      <c r="H9" s="93"/>
      <c r="I9" s="93"/>
      <c r="J9" s="93"/>
      <c r="K9" s="93"/>
      <c r="L9" s="93"/>
      <c r="M9" s="93"/>
      <c r="N9" s="93"/>
      <c r="O9" s="93"/>
      <c r="P9" s="93"/>
      <c r="Q9" s="93"/>
      <c r="R9" s="93"/>
      <c r="S9" s="93"/>
      <c r="T9" s="93"/>
      <c r="U9" s="93"/>
      <c r="V9" s="93"/>
      <c r="W9" s="93"/>
      <c r="X9" s="93"/>
      <c r="Y9" s="93"/>
      <c r="Z9" s="93"/>
      <c r="AA9" s="93"/>
    </row>
    <row r="10" spans="1:30" ht="17.100000000000001" customHeight="1">
      <c r="A10" s="1323" t="s">
        <v>633</v>
      </c>
      <c r="B10" s="1323"/>
      <c r="C10" s="1323"/>
      <c r="D10" s="1323"/>
      <c r="E10" s="1323"/>
      <c r="F10" s="1323"/>
      <c r="G10" s="1323"/>
      <c r="H10" s="1323"/>
      <c r="I10" s="1323"/>
      <c r="J10" s="1323"/>
      <c r="K10" s="1323"/>
      <c r="L10" s="1323"/>
      <c r="M10" s="1323"/>
      <c r="N10" s="1323"/>
      <c r="O10" s="1323"/>
      <c r="P10" s="1323"/>
      <c r="Q10" s="1323"/>
      <c r="R10" s="1323"/>
      <c r="S10" s="1323"/>
      <c r="T10" s="1323"/>
      <c r="U10" s="1323"/>
      <c r="V10" s="1323"/>
      <c r="W10" s="1323"/>
      <c r="X10" s="1323"/>
      <c r="Y10" s="1323"/>
      <c r="Z10" s="1323"/>
      <c r="AA10" s="1323"/>
    </row>
    <row r="11" spans="1:30" ht="17.100000000000001" customHeight="1">
      <c r="A11" s="1323" t="s">
        <v>289</v>
      </c>
      <c r="B11" s="1323"/>
      <c r="C11" s="1323"/>
      <c r="D11" s="1323"/>
      <c r="E11" s="1323"/>
      <c r="F11" s="1323"/>
      <c r="G11" s="1323"/>
      <c r="H11" s="1323"/>
      <c r="I11" s="1323"/>
      <c r="J11" s="1323"/>
      <c r="K11" s="1323"/>
      <c r="L11" s="1323"/>
      <c r="M11" s="1323"/>
      <c r="N11" s="1323"/>
      <c r="O11" s="1323"/>
      <c r="P11" s="1323"/>
      <c r="Q11" s="1323"/>
      <c r="R11" s="1323"/>
      <c r="S11" s="1323"/>
      <c r="T11" s="1323"/>
      <c r="U11" s="1323"/>
      <c r="V11" s="1323"/>
      <c r="W11" s="1323"/>
      <c r="X11" s="1323"/>
      <c r="Y11" s="1323"/>
      <c r="Z11" s="1323"/>
      <c r="AA11" s="1323"/>
    </row>
    <row r="12" spans="1:30" ht="17.100000000000001" customHeight="1">
      <c r="A12" s="1323" t="s">
        <v>290</v>
      </c>
      <c r="B12" s="1323"/>
      <c r="C12" s="1323"/>
      <c r="D12" s="1323"/>
      <c r="E12" s="1323"/>
      <c r="F12" s="1323"/>
      <c r="G12" s="1323"/>
      <c r="H12" s="1323"/>
      <c r="I12" s="1323"/>
      <c r="J12" s="1323"/>
      <c r="K12" s="1323"/>
      <c r="L12" s="1323"/>
      <c r="M12" s="1323"/>
      <c r="N12" s="1323"/>
      <c r="O12" s="1323"/>
      <c r="P12" s="1323"/>
      <c r="Q12" s="1323"/>
      <c r="R12" s="1323"/>
      <c r="S12" s="1323"/>
      <c r="T12" s="1323"/>
      <c r="U12" s="1323"/>
      <c r="V12" s="1323"/>
      <c r="W12" s="1323"/>
      <c r="X12" s="1323"/>
      <c r="Y12" s="1323"/>
      <c r="Z12" s="1323"/>
      <c r="AA12" s="1323"/>
    </row>
    <row r="13" spans="1:30" ht="17.100000000000001" customHeight="1">
      <c r="A13" s="1323" t="s">
        <v>291</v>
      </c>
      <c r="B13" s="1323"/>
      <c r="C13" s="1323"/>
      <c r="D13" s="1323"/>
      <c r="E13" s="1323"/>
      <c r="F13" s="1323"/>
      <c r="G13" s="1323"/>
      <c r="H13" s="1323"/>
      <c r="I13" s="1323"/>
      <c r="J13" s="1323"/>
      <c r="K13" s="1323"/>
      <c r="L13" s="1323"/>
      <c r="M13" s="1323"/>
      <c r="N13" s="1323"/>
      <c r="O13" s="1323"/>
      <c r="P13" s="1323"/>
      <c r="Q13" s="1323"/>
      <c r="R13" s="1323"/>
      <c r="S13" s="1323"/>
      <c r="T13" s="1323"/>
      <c r="U13" s="1323"/>
      <c r="V13" s="1323"/>
      <c r="W13" s="1323"/>
      <c r="X13" s="1323"/>
      <c r="Y13" s="1323"/>
      <c r="Z13" s="1323"/>
      <c r="AA13" s="1323"/>
    </row>
    <row r="14" spans="1:30" ht="17.100000000000001" customHeight="1">
      <c r="A14" s="1323" t="s">
        <v>292</v>
      </c>
      <c r="B14" s="1323"/>
      <c r="C14" s="1323"/>
      <c r="D14" s="1323"/>
      <c r="E14" s="1323"/>
      <c r="F14" s="1323"/>
      <c r="G14" s="1323"/>
      <c r="H14" s="1323"/>
      <c r="I14" s="1323"/>
      <c r="J14" s="1323"/>
      <c r="K14" s="1323"/>
      <c r="L14" s="1323"/>
      <c r="M14" s="1323"/>
      <c r="N14" s="1323"/>
      <c r="O14" s="1323"/>
      <c r="P14" s="1323"/>
      <c r="Q14" s="1323"/>
      <c r="R14" s="1323"/>
      <c r="S14" s="1323"/>
      <c r="T14" s="1323"/>
      <c r="U14" s="1323"/>
      <c r="V14" s="1323"/>
      <c r="W14" s="1323"/>
      <c r="X14" s="1323"/>
      <c r="Y14" s="1323"/>
      <c r="Z14" s="1323"/>
      <c r="AA14" s="1323"/>
    </row>
    <row r="15" spans="1:30" ht="17.100000000000001" customHeight="1">
      <c r="A15" s="1323" t="s">
        <v>293</v>
      </c>
      <c r="B15" s="1323"/>
      <c r="C15" s="1323"/>
      <c r="D15" s="1323"/>
      <c r="E15" s="1323"/>
      <c r="F15" s="1323"/>
      <c r="G15" s="1323"/>
      <c r="H15" s="1323"/>
      <c r="I15" s="1323"/>
      <c r="J15" s="1323"/>
      <c r="K15" s="1323"/>
      <c r="L15" s="1323"/>
      <c r="M15" s="1323"/>
      <c r="N15" s="1323"/>
      <c r="O15" s="1323"/>
      <c r="P15" s="1323"/>
      <c r="Q15" s="1323"/>
      <c r="R15" s="1323"/>
      <c r="S15" s="1323"/>
      <c r="T15" s="1323"/>
      <c r="U15" s="1323"/>
      <c r="V15" s="1323"/>
      <c r="W15" s="1323"/>
      <c r="X15" s="1323"/>
      <c r="Y15" s="1323"/>
      <c r="Z15" s="1323"/>
      <c r="AA15" s="1323"/>
      <c r="AD15" s="96"/>
    </row>
    <row r="16" spans="1:30" ht="17.100000000000001" customHeight="1">
      <c r="A16" s="1323" t="s">
        <v>294</v>
      </c>
      <c r="B16" s="1323"/>
      <c r="C16" s="1323"/>
      <c r="D16" s="1323"/>
      <c r="E16" s="1323"/>
      <c r="F16" s="1323"/>
      <c r="G16" s="1323"/>
      <c r="H16" s="1323"/>
      <c r="I16" s="1323"/>
      <c r="J16" s="1323"/>
      <c r="K16" s="1323"/>
      <c r="L16" s="1323"/>
      <c r="M16" s="1323"/>
      <c r="N16" s="1323"/>
      <c r="O16" s="1323"/>
      <c r="P16" s="1323"/>
      <c r="Q16" s="1323"/>
      <c r="R16" s="1323"/>
      <c r="S16" s="1323"/>
      <c r="T16" s="1323"/>
      <c r="U16" s="1323"/>
      <c r="V16" s="1323"/>
      <c r="W16" s="1323"/>
      <c r="X16" s="1323"/>
      <c r="Y16" s="1323"/>
      <c r="Z16" s="1323"/>
      <c r="AA16" s="1323"/>
    </row>
    <row r="17" spans="1:27" ht="17.100000000000001" customHeight="1">
      <c r="A17" s="1323" t="s">
        <v>295</v>
      </c>
      <c r="B17" s="1323"/>
      <c r="C17" s="1323"/>
      <c r="D17" s="1323"/>
      <c r="E17" s="1323"/>
      <c r="F17" s="1323"/>
      <c r="G17" s="1323"/>
      <c r="H17" s="1323"/>
      <c r="I17" s="1323"/>
      <c r="J17" s="1323"/>
      <c r="K17" s="1323"/>
      <c r="L17" s="1323"/>
      <c r="M17" s="1323"/>
      <c r="N17" s="1323"/>
      <c r="O17" s="1323"/>
      <c r="P17" s="1323"/>
      <c r="Q17" s="1323"/>
      <c r="R17" s="1323"/>
      <c r="S17" s="1323"/>
      <c r="T17" s="1323"/>
      <c r="U17" s="1323"/>
      <c r="V17" s="1323"/>
      <c r="W17" s="1323"/>
      <c r="X17" s="1323"/>
      <c r="Y17" s="1323"/>
      <c r="Z17" s="1323"/>
      <c r="AA17" s="1323"/>
    </row>
    <row r="18" spans="1:27" ht="17.100000000000001" customHeight="1">
      <c r="A18" s="1323" t="s">
        <v>296</v>
      </c>
      <c r="B18" s="1323"/>
      <c r="C18" s="1323"/>
      <c r="D18" s="1323"/>
      <c r="E18" s="1323"/>
      <c r="F18" s="1323"/>
      <c r="G18" s="1323"/>
      <c r="H18" s="1323"/>
      <c r="I18" s="1323"/>
      <c r="J18" s="1323"/>
      <c r="K18" s="1323"/>
      <c r="L18" s="1323"/>
      <c r="M18" s="1323"/>
      <c r="N18" s="1323"/>
      <c r="O18" s="1323"/>
      <c r="P18" s="1323"/>
      <c r="Q18" s="1323"/>
      <c r="R18" s="1323"/>
      <c r="S18" s="1323"/>
      <c r="T18" s="1323"/>
      <c r="U18" s="1323"/>
      <c r="V18" s="1323"/>
      <c r="W18" s="1323"/>
      <c r="X18" s="1323"/>
      <c r="Y18" s="1323"/>
      <c r="Z18" s="1323"/>
      <c r="AA18" s="1323"/>
    </row>
    <row r="19" spans="1:27" ht="17.100000000000001" customHeight="1">
      <c r="A19" s="1323" t="s">
        <v>297</v>
      </c>
      <c r="B19" s="1323"/>
      <c r="C19" s="1323"/>
      <c r="D19" s="1323"/>
      <c r="E19" s="1323"/>
      <c r="F19" s="1323"/>
      <c r="G19" s="1323"/>
      <c r="H19" s="1323"/>
      <c r="I19" s="1323"/>
      <c r="J19" s="1323"/>
      <c r="K19" s="1323"/>
      <c r="L19" s="1323"/>
      <c r="M19" s="1323"/>
      <c r="N19" s="1323"/>
      <c r="O19" s="1323"/>
      <c r="P19" s="1323"/>
      <c r="Q19" s="1323"/>
      <c r="R19" s="1323"/>
      <c r="S19" s="1323"/>
      <c r="T19" s="1323"/>
      <c r="U19" s="1323"/>
      <c r="V19" s="1323"/>
      <c r="W19" s="1323"/>
      <c r="X19" s="1323"/>
      <c r="Y19" s="1323"/>
      <c r="Z19" s="1323"/>
      <c r="AA19" s="1323"/>
    </row>
    <row r="20" spans="1:27" ht="17.100000000000001" customHeight="1">
      <c r="A20" s="1323" t="s">
        <v>298</v>
      </c>
      <c r="B20" s="1323"/>
      <c r="C20" s="1323"/>
      <c r="D20" s="1323"/>
      <c r="E20" s="1323"/>
      <c r="F20" s="1323"/>
      <c r="G20" s="1323"/>
      <c r="H20" s="1323"/>
      <c r="I20" s="1323"/>
      <c r="J20" s="1323"/>
      <c r="K20" s="1323"/>
      <c r="L20" s="1323"/>
      <c r="M20" s="1323"/>
      <c r="N20" s="1323"/>
      <c r="O20" s="1323"/>
      <c r="P20" s="1323"/>
      <c r="Q20" s="1323"/>
      <c r="R20" s="1323"/>
      <c r="S20" s="1323"/>
      <c r="T20" s="1323"/>
      <c r="U20" s="1323"/>
      <c r="V20" s="1323"/>
      <c r="W20" s="1323"/>
      <c r="X20" s="1323"/>
      <c r="Y20" s="1323"/>
      <c r="Z20" s="1323"/>
      <c r="AA20" s="1323"/>
    </row>
    <row r="21" spans="1:27" ht="6" customHeight="1">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row>
    <row r="22" spans="1:27" ht="50.25" customHeight="1">
      <c r="A22" s="1328" t="s">
        <v>299</v>
      </c>
      <c r="B22" s="1328"/>
      <c r="C22" s="1328"/>
      <c r="D22" s="1328"/>
      <c r="E22" s="1328"/>
      <c r="F22" s="1328"/>
      <c r="G22" s="1328"/>
      <c r="H22" s="1328"/>
      <c r="I22" s="1328"/>
      <c r="J22" s="1328"/>
      <c r="K22" s="1328"/>
      <c r="L22" s="1328"/>
      <c r="M22" s="1328"/>
      <c r="N22" s="1328"/>
      <c r="O22" s="1328"/>
      <c r="P22" s="1328"/>
      <c r="Q22" s="1328"/>
      <c r="R22" s="1328"/>
      <c r="S22" s="1328"/>
      <c r="T22" s="1328"/>
      <c r="U22" s="1328"/>
      <c r="V22" s="1328"/>
      <c r="W22" s="1328"/>
      <c r="X22" s="1328"/>
      <c r="Y22" s="1328"/>
      <c r="Z22" s="1328"/>
      <c r="AA22" s="1328"/>
    </row>
    <row r="23" spans="1:27">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7">
      <c r="A24" s="1329" t="s">
        <v>334</v>
      </c>
      <c r="B24" s="1329"/>
      <c r="C24" s="1329"/>
      <c r="D24" s="1329"/>
      <c r="E24" s="97" t="s">
        <v>300</v>
      </c>
      <c r="F24" s="97"/>
      <c r="G24" s="97"/>
      <c r="H24" s="93"/>
      <c r="I24" s="93"/>
      <c r="J24" s="93"/>
      <c r="K24" s="93"/>
      <c r="L24" s="93"/>
      <c r="M24" s="93"/>
      <c r="N24" s="93"/>
      <c r="O24" s="93"/>
      <c r="P24" s="1330" t="s">
        <v>301</v>
      </c>
      <c r="Q24" s="1330"/>
      <c r="R24" s="1331" t="s">
        <v>628</v>
      </c>
      <c r="S24" s="1331"/>
      <c r="T24" s="1331"/>
      <c r="U24" s="98" t="s">
        <v>38</v>
      </c>
      <c r="V24" s="1331">
        <v>9</v>
      </c>
      <c r="W24" s="1331"/>
      <c r="X24" s="98" t="s">
        <v>155</v>
      </c>
      <c r="Y24" s="1331">
        <v>9</v>
      </c>
      <c r="Z24" s="1331"/>
      <c r="AA24" s="98" t="s">
        <v>40</v>
      </c>
    </row>
    <row r="25" spans="1:27" ht="17.25" customHeight="1">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row>
    <row r="26" spans="1:27" ht="15.75" customHeight="1">
      <c r="A26" s="93"/>
      <c r="B26" s="93"/>
      <c r="C26" s="1332" t="s">
        <v>43</v>
      </c>
      <c r="D26" s="1332"/>
      <c r="E26" s="1332"/>
      <c r="F26" s="1333" t="s">
        <v>339</v>
      </c>
      <c r="G26" s="1333"/>
      <c r="H26" s="1333"/>
      <c r="I26" s="1333"/>
      <c r="J26" s="1333"/>
      <c r="K26" s="1333"/>
      <c r="L26" s="1333"/>
      <c r="M26" s="1333"/>
      <c r="N26" s="1333"/>
      <c r="O26" s="1333"/>
      <c r="P26" s="1333"/>
      <c r="Q26" s="1333"/>
      <c r="R26" s="1333"/>
      <c r="S26" s="1333"/>
      <c r="T26" s="1333"/>
      <c r="U26" s="1333"/>
      <c r="V26" s="1333"/>
      <c r="W26" s="1333"/>
      <c r="X26" s="1333"/>
      <c r="Y26" s="1333"/>
      <c r="Z26" s="1333"/>
      <c r="AA26" s="1333"/>
    </row>
    <row r="27" spans="1:27" ht="6" customHeight="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row>
    <row r="28" spans="1:27" ht="15.75" customHeight="1">
      <c r="A28" s="93"/>
      <c r="B28" s="93"/>
      <c r="C28" s="1332" t="s">
        <v>302</v>
      </c>
      <c r="D28" s="1332"/>
      <c r="E28" s="1332"/>
      <c r="F28" s="1333" t="s">
        <v>338</v>
      </c>
      <c r="G28" s="1333"/>
      <c r="H28" s="1333"/>
      <c r="I28" s="1333"/>
      <c r="J28" s="1333"/>
      <c r="K28" s="1333"/>
      <c r="L28" s="1333"/>
      <c r="M28" s="1333"/>
      <c r="N28" s="1333"/>
      <c r="O28" s="1333"/>
      <c r="P28" s="1333"/>
      <c r="Q28" s="1333"/>
      <c r="R28" s="1333"/>
      <c r="S28" s="1333"/>
      <c r="T28" s="1333"/>
      <c r="U28" s="1333"/>
      <c r="V28" s="1333"/>
      <c r="W28" s="1333"/>
      <c r="X28" s="1333"/>
      <c r="Y28" s="1333"/>
      <c r="Z28" s="1333"/>
      <c r="AA28" s="1333"/>
    </row>
    <row r="29" spans="1:27" ht="6" customHeight="1">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row>
    <row r="30" spans="1:27" ht="15.75" customHeight="1">
      <c r="A30" s="93"/>
      <c r="B30" s="93"/>
      <c r="C30" s="1332" t="s">
        <v>634</v>
      </c>
      <c r="D30" s="1332"/>
      <c r="E30" s="1332"/>
      <c r="F30" s="1332"/>
      <c r="G30" s="1332"/>
      <c r="H30" s="1332"/>
      <c r="I30" s="1332"/>
      <c r="J30" s="1332"/>
      <c r="K30" s="1332"/>
      <c r="L30" s="1332"/>
      <c r="M30" s="1332"/>
      <c r="N30" s="1332"/>
      <c r="O30" s="1332"/>
      <c r="P30" s="1333" t="s">
        <v>340</v>
      </c>
      <c r="Q30" s="1333"/>
      <c r="R30" s="1333"/>
      <c r="S30" s="1333"/>
      <c r="T30" s="1333"/>
      <c r="U30" s="1333"/>
      <c r="V30" s="1333"/>
      <c r="W30" s="1333"/>
      <c r="X30" s="1333"/>
      <c r="Y30" s="1333"/>
      <c r="Z30" s="1333"/>
      <c r="AA30" s="1333"/>
    </row>
    <row r="31" spans="1:27" ht="6" customHeight="1">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row>
    <row r="32" spans="1:27" ht="15.75" customHeight="1">
      <c r="A32" s="93"/>
      <c r="B32" s="93"/>
      <c r="C32" s="1332" t="s">
        <v>354</v>
      </c>
      <c r="D32" s="1332"/>
      <c r="E32" s="1332"/>
      <c r="F32" s="1348" t="s">
        <v>684</v>
      </c>
      <c r="G32" s="1348"/>
      <c r="H32" s="1348"/>
      <c r="I32" s="1348"/>
      <c r="J32" s="1348"/>
      <c r="K32" s="1348"/>
      <c r="L32" s="1348"/>
      <c r="M32" s="1348"/>
      <c r="N32" s="1348"/>
      <c r="O32" s="1348"/>
      <c r="P32" s="1348"/>
      <c r="Q32" s="1348"/>
      <c r="R32" s="1348"/>
      <c r="S32" s="1348"/>
      <c r="T32" s="1348"/>
      <c r="U32" s="1348"/>
      <c r="V32" s="1348"/>
      <c r="W32" s="1348"/>
      <c r="X32" s="1348"/>
      <c r="Y32" s="1348"/>
      <c r="Z32" s="1348"/>
      <c r="AA32" s="1348"/>
    </row>
    <row r="33" spans="1:27">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row>
    <row r="34" spans="1:27" ht="9" customHeight="1">
      <c r="A34" s="99"/>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1"/>
      <c r="AA34" s="102"/>
    </row>
    <row r="35" spans="1:27">
      <c r="A35" s="103" t="s">
        <v>303</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93"/>
      <c r="AA35" s="105"/>
    </row>
    <row r="36" spans="1:27" ht="3.75" customHeight="1">
      <c r="A36" s="103"/>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93"/>
      <c r="AA36" s="105"/>
    </row>
    <row r="37" spans="1:27">
      <c r="A37" s="106"/>
      <c r="B37" s="104" t="s">
        <v>304</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93"/>
      <c r="AA37" s="105"/>
    </row>
    <row r="38" spans="1:27" ht="3" customHeight="1">
      <c r="A38" s="106"/>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93"/>
      <c r="AA38" s="105"/>
    </row>
    <row r="39" spans="1:27">
      <c r="A39" s="106"/>
      <c r="B39" s="1349" t="s">
        <v>305</v>
      </c>
      <c r="C39" s="1350"/>
      <c r="D39" s="1350"/>
      <c r="E39" s="1351"/>
      <c r="F39" s="1349" t="s">
        <v>306</v>
      </c>
      <c r="G39" s="1350"/>
      <c r="H39" s="1350"/>
      <c r="I39" s="1350"/>
      <c r="J39" s="1350"/>
      <c r="K39" s="1350"/>
      <c r="L39" s="1350"/>
      <c r="M39" s="1350"/>
      <c r="N39" s="1350"/>
      <c r="O39" s="1350"/>
      <c r="P39" s="1350"/>
      <c r="Q39" s="1350"/>
      <c r="R39" s="1351"/>
      <c r="S39" s="1349" t="s">
        <v>307</v>
      </c>
      <c r="T39" s="1350"/>
      <c r="U39" s="1350"/>
      <c r="V39" s="1350"/>
      <c r="W39" s="1350"/>
      <c r="X39" s="1350"/>
      <c r="Y39" s="1350"/>
      <c r="Z39" s="1351"/>
      <c r="AA39" s="105"/>
    </row>
    <row r="40" spans="1:27">
      <c r="A40" s="106"/>
      <c r="B40" s="1334" t="str">
        <f>IF(入力フォーム!D5="","",入力フォーム!D5)</f>
        <v/>
      </c>
      <c r="C40" s="1335"/>
      <c r="D40" s="1335"/>
      <c r="E40" s="1336"/>
      <c r="F40" s="1334" t="s">
        <v>688</v>
      </c>
      <c r="G40" s="1335"/>
      <c r="H40" s="1335"/>
      <c r="I40" s="1335"/>
      <c r="J40" s="1335"/>
      <c r="K40" s="1335"/>
      <c r="L40" s="1335"/>
      <c r="M40" s="1335"/>
      <c r="N40" s="1335"/>
      <c r="O40" s="1335"/>
      <c r="P40" s="1335"/>
      <c r="Q40" s="1335"/>
      <c r="R40" s="1336"/>
      <c r="S40" s="1343" t="s">
        <v>628</v>
      </c>
      <c r="T40" s="1344"/>
      <c r="U40" s="1344"/>
      <c r="V40" s="108" t="s">
        <v>38</v>
      </c>
      <c r="W40" s="107">
        <v>5</v>
      </c>
      <c r="X40" s="108" t="s">
        <v>308</v>
      </c>
      <c r="Y40" s="107">
        <v>15</v>
      </c>
      <c r="Z40" s="109" t="s">
        <v>40</v>
      </c>
      <c r="AA40" s="105"/>
    </row>
    <row r="41" spans="1:27" s="112" customFormat="1" ht="12">
      <c r="A41" s="110"/>
      <c r="B41" s="1337"/>
      <c r="C41" s="1338"/>
      <c r="D41" s="1338"/>
      <c r="E41" s="1339"/>
      <c r="F41" s="1337"/>
      <c r="G41" s="1338"/>
      <c r="H41" s="1338"/>
      <c r="I41" s="1338"/>
      <c r="J41" s="1338"/>
      <c r="K41" s="1338"/>
      <c r="L41" s="1338"/>
      <c r="M41" s="1338"/>
      <c r="N41" s="1338"/>
      <c r="O41" s="1338"/>
      <c r="P41" s="1338"/>
      <c r="Q41" s="1338"/>
      <c r="R41" s="1339"/>
      <c r="S41" s="1345" t="s">
        <v>309</v>
      </c>
      <c r="T41" s="1346"/>
      <c r="U41" s="1346"/>
      <c r="V41" s="1346"/>
      <c r="W41" s="1346"/>
      <c r="X41" s="1346"/>
      <c r="Y41" s="1346"/>
      <c r="Z41" s="1347"/>
      <c r="AA41" s="111"/>
    </row>
    <row r="42" spans="1:27">
      <c r="A42" s="106"/>
      <c r="B42" s="1340"/>
      <c r="C42" s="1341"/>
      <c r="D42" s="1341"/>
      <c r="E42" s="1342"/>
      <c r="F42" s="1340"/>
      <c r="G42" s="1341"/>
      <c r="H42" s="1341"/>
      <c r="I42" s="1341"/>
      <c r="J42" s="1341"/>
      <c r="K42" s="1341"/>
      <c r="L42" s="1341"/>
      <c r="M42" s="1341"/>
      <c r="N42" s="1341"/>
      <c r="O42" s="1341"/>
      <c r="P42" s="1341"/>
      <c r="Q42" s="1341"/>
      <c r="R42" s="1342"/>
      <c r="S42" s="1343" t="s">
        <v>628</v>
      </c>
      <c r="T42" s="1344"/>
      <c r="U42" s="1344"/>
      <c r="V42" s="114" t="s">
        <v>38</v>
      </c>
      <c r="W42" s="113">
        <v>9</v>
      </c>
      <c r="X42" s="114" t="s">
        <v>308</v>
      </c>
      <c r="Y42" s="113">
        <v>9</v>
      </c>
      <c r="Z42" s="115" t="s">
        <v>40</v>
      </c>
      <c r="AA42" s="105"/>
    </row>
    <row r="43" spans="1:27">
      <c r="A43" s="106"/>
      <c r="B43" s="1334"/>
      <c r="C43" s="1335"/>
      <c r="D43" s="1335"/>
      <c r="E43" s="1336"/>
      <c r="F43" s="1334"/>
      <c r="G43" s="1335"/>
      <c r="H43" s="1335"/>
      <c r="I43" s="1335"/>
      <c r="J43" s="1335"/>
      <c r="K43" s="1335"/>
      <c r="L43" s="1335"/>
      <c r="M43" s="1335"/>
      <c r="N43" s="1335"/>
      <c r="O43" s="1335"/>
      <c r="P43" s="1335"/>
      <c r="Q43" s="1335"/>
      <c r="R43" s="1336"/>
      <c r="S43" s="1343"/>
      <c r="T43" s="1344"/>
      <c r="U43" s="1344"/>
      <c r="V43" s="108" t="s">
        <v>38</v>
      </c>
      <c r="W43" s="107"/>
      <c r="X43" s="108" t="s">
        <v>308</v>
      </c>
      <c r="Y43" s="107"/>
      <c r="Z43" s="109" t="s">
        <v>40</v>
      </c>
      <c r="AA43" s="105"/>
    </row>
    <row r="44" spans="1:27" s="112" customFormat="1" ht="12">
      <c r="A44" s="110"/>
      <c r="B44" s="1337"/>
      <c r="C44" s="1338"/>
      <c r="D44" s="1338"/>
      <c r="E44" s="1339"/>
      <c r="F44" s="1337"/>
      <c r="G44" s="1338"/>
      <c r="H44" s="1338"/>
      <c r="I44" s="1338"/>
      <c r="J44" s="1338"/>
      <c r="K44" s="1338"/>
      <c r="L44" s="1338"/>
      <c r="M44" s="1338"/>
      <c r="N44" s="1338"/>
      <c r="O44" s="1338"/>
      <c r="P44" s="1338"/>
      <c r="Q44" s="1338"/>
      <c r="R44" s="1339"/>
      <c r="S44" s="1345" t="s">
        <v>309</v>
      </c>
      <c r="T44" s="1346"/>
      <c r="U44" s="1346"/>
      <c r="V44" s="1346"/>
      <c r="W44" s="1346"/>
      <c r="X44" s="1346"/>
      <c r="Y44" s="1346"/>
      <c r="Z44" s="1347"/>
      <c r="AA44" s="111"/>
    </row>
    <row r="45" spans="1:27">
      <c r="A45" s="106"/>
      <c r="B45" s="1340"/>
      <c r="C45" s="1341"/>
      <c r="D45" s="1341"/>
      <c r="E45" s="1342"/>
      <c r="F45" s="1340"/>
      <c r="G45" s="1341"/>
      <c r="H45" s="1341"/>
      <c r="I45" s="1341"/>
      <c r="J45" s="1341"/>
      <c r="K45" s="1341"/>
      <c r="L45" s="1341"/>
      <c r="M45" s="1341"/>
      <c r="N45" s="1341"/>
      <c r="O45" s="1341"/>
      <c r="P45" s="1341"/>
      <c r="Q45" s="1341"/>
      <c r="R45" s="1342"/>
      <c r="S45" s="1354"/>
      <c r="T45" s="1355"/>
      <c r="U45" s="1355"/>
      <c r="V45" s="114" t="s">
        <v>38</v>
      </c>
      <c r="W45" s="113"/>
      <c r="X45" s="114" t="s">
        <v>308</v>
      </c>
      <c r="Y45" s="113"/>
      <c r="Z45" s="115" t="s">
        <v>40</v>
      </c>
      <c r="AA45" s="105"/>
    </row>
    <row r="46" spans="1:27">
      <c r="A46" s="106"/>
      <c r="B46" s="1334"/>
      <c r="C46" s="1335"/>
      <c r="D46" s="1335"/>
      <c r="E46" s="1336"/>
      <c r="F46" s="1334"/>
      <c r="G46" s="1335"/>
      <c r="H46" s="1335"/>
      <c r="I46" s="1335"/>
      <c r="J46" s="1335"/>
      <c r="K46" s="1335"/>
      <c r="L46" s="1335"/>
      <c r="M46" s="1335"/>
      <c r="N46" s="1335"/>
      <c r="O46" s="1335"/>
      <c r="P46" s="1335"/>
      <c r="Q46" s="1335"/>
      <c r="R46" s="1336"/>
      <c r="S46" s="1343"/>
      <c r="T46" s="1344"/>
      <c r="U46" s="1344"/>
      <c r="V46" s="108" t="s">
        <v>38</v>
      </c>
      <c r="W46" s="107"/>
      <c r="X46" s="108" t="s">
        <v>308</v>
      </c>
      <c r="Y46" s="107"/>
      <c r="Z46" s="109" t="s">
        <v>40</v>
      </c>
      <c r="AA46" s="105"/>
    </row>
    <row r="47" spans="1:27" s="112" customFormat="1" ht="12">
      <c r="A47" s="110"/>
      <c r="B47" s="1337"/>
      <c r="C47" s="1338"/>
      <c r="D47" s="1338"/>
      <c r="E47" s="1339"/>
      <c r="F47" s="1337"/>
      <c r="G47" s="1338"/>
      <c r="H47" s="1338"/>
      <c r="I47" s="1338"/>
      <c r="J47" s="1338"/>
      <c r="K47" s="1338"/>
      <c r="L47" s="1338"/>
      <c r="M47" s="1338"/>
      <c r="N47" s="1338"/>
      <c r="O47" s="1338"/>
      <c r="P47" s="1338"/>
      <c r="Q47" s="1338"/>
      <c r="R47" s="1339"/>
      <c r="S47" s="1345" t="s">
        <v>309</v>
      </c>
      <c r="T47" s="1346"/>
      <c r="U47" s="1346"/>
      <c r="V47" s="1346"/>
      <c r="W47" s="1346"/>
      <c r="X47" s="1346"/>
      <c r="Y47" s="1346"/>
      <c r="Z47" s="1347"/>
      <c r="AA47" s="111"/>
    </row>
    <row r="48" spans="1:27">
      <c r="A48" s="106"/>
      <c r="B48" s="1340"/>
      <c r="C48" s="1341"/>
      <c r="D48" s="1341"/>
      <c r="E48" s="1342"/>
      <c r="F48" s="1340"/>
      <c r="G48" s="1341"/>
      <c r="H48" s="1341"/>
      <c r="I48" s="1341"/>
      <c r="J48" s="1341"/>
      <c r="K48" s="1341"/>
      <c r="L48" s="1341"/>
      <c r="M48" s="1341"/>
      <c r="N48" s="1341"/>
      <c r="O48" s="1341"/>
      <c r="P48" s="1341"/>
      <c r="Q48" s="1341"/>
      <c r="R48" s="1342"/>
      <c r="S48" s="1352"/>
      <c r="T48" s="1353"/>
      <c r="U48" s="1353"/>
      <c r="V48" s="117" t="s">
        <v>38</v>
      </c>
      <c r="W48" s="116"/>
      <c r="X48" s="117" t="s">
        <v>308</v>
      </c>
      <c r="Y48" s="116"/>
      <c r="Z48" s="118" t="s">
        <v>40</v>
      </c>
      <c r="AA48" s="105"/>
    </row>
    <row r="49" spans="1:32" ht="6" customHeight="1">
      <c r="A49" s="106"/>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5"/>
    </row>
    <row r="50" spans="1:32">
      <c r="A50" s="106"/>
      <c r="B50" s="104" t="s">
        <v>310</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5"/>
    </row>
    <row r="51" spans="1:32" ht="15.75" customHeight="1">
      <c r="A51" s="106"/>
      <c r="B51" s="1358" t="s">
        <v>43</v>
      </c>
      <c r="C51" s="1358"/>
      <c r="D51" s="1358"/>
      <c r="E51" s="1359" t="str">
        <f>IF(入力フォーム!D9="","",入力フォーム!D9)</f>
        <v/>
      </c>
      <c r="F51" s="1359"/>
      <c r="G51" s="1359"/>
      <c r="H51" s="1359"/>
      <c r="I51" s="1359"/>
      <c r="J51" s="1359"/>
      <c r="K51" s="1359"/>
      <c r="L51" s="1359"/>
      <c r="M51" s="1359"/>
      <c r="N51" s="1359"/>
      <c r="O51" s="1359"/>
      <c r="P51" s="1359"/>
      <c r="Q51" s="1359"/>
      <c r="R51" s="1359"/>
      <c r="S51" s="1359"/>
      <c r="T51" s="1359"/>
      <c r="U51" s="1359"/>
      <c r="V51" s="1359"/>
      <c r="W51" s="1359"/>
      <c r="X51" s="1359"/>
      <c r="Y51" s="1359"/>
      <c r="Z51" s="1359"/>
      <c r="AA51" s="119"/>
    </row>
    <row r="52" spans="1:32" ht="3.75" customHeight="1">
      <c r="A52" s="106"/>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5"/>
    </row>
    <row r="53" spans="1:32" ht="15.75" customHeight="1">
      <c r="A53" s="106"/>
      <c r="B53" s="1358" t="s">
        <v>159</v>
      </c>
      <c r="C53" s="1358"/>
      <c r="D53" s="1358"/>
      <c r="E53" s="1359" t="str">
        <f>IF(入力フォーム!D10="","",入力フォーム!D10)</f>
        <v/>
      </c>
      <c r="F53" s="1359"/>
      <c r="G53" s="1359"/>
      <c r="H53" s="1359"/>
      <c r="I53" s="1359"/>
      <c r="J53" s="1359"/>
      <c r="K53" s="1359"/>
      <c r="L53" s="1359"/>
      <c r="M53" s="1359"/>
      <c r="N53" s="1359"/>
      <c r="O53" s="1359"/>
      <c r="P53" s="1359"/>
      <c r="Q53" s="1359"/>
      <c r="R53" s="1359"/>
      <c r="S53" s="1359"/>
      <c r="T53" s="1359"/>
      <c r="U53" s="1359"/>
      <c r="V53" s="1359"/>
      <c r="W53" s="1359"/>
      <c r="X53" s="1359"/>
      <c r="Y53" s="1359"/>
      <c r="Z53" s="1359"/>
      <c r="AA53" s="119"/>
    </row>
    <row r="54" spans="1:32" ht="3.75" customHeight="1">
      <c r="A54" s="106"/>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5"/>
    </row>
    <row r="55" spans="1:32" ht="15.75" customHeight="1">
      <c r="A55" s="106"/>
      <c r="B55" s="1358" t="s">
        <v>272</v>
      </c>
      <c r="C55" s="1358"/>
      <c r="D55" s="1358"/>
      <c r="E55" s="1359" t="str">
        <f>IF(入力フォーム!D11="","",入力フォーム!D11)</f>
        <v/>
      </c>
      <c r="F55" s="1359"/>
      <c r="G55" s="1359"/>
      <c r="H55" s="1359"/>
      <c r="I55" s="1359"/>
      <c r="J55" s="1359"/>
      <c r="K55" s="1359"/>
      <c r="L55" s="1359"/>
      <c r="M55" s="1359"/>
      <c r="N55" s="1359"/>
      <c r="O55" s="1359"/>
      <c r="P55" s="1359"/>
      <c r="Q55" s="104"/>
      <c r="R55" s="104"/>
      <c r="S55" s="104"/>
      <c r="T55" s="104"/>
      <c r="U55" s="104"/>
      <c r="V55" s="104"/>
      <c r="W55" s="104"/>
      <c r="X55" s="104"/>
      <c r="Y55" s="104"/>
      <c r="Z55" s="104"/>
      <c r="AA55" s="105"/>
    </row>
    <row r="56" spans="1:32" ht="8.25" customHeight="1">
      <c r="A56" s="120"/>
      <c r="B56" s="121"/>
      <c r="C56" s="121"/>
      <c r="D56" s="121"/>
      <c r="E56" s="519"/>
      <c r="F56" s="121"/>
      <c r="G56" s="121"/>
      <c r="H56" s="121"/>
      <c r="I56" s="121"/>
      <c r="J56" s="121"/>
      <c r="K56" s="121"/>
      <c r="L56" s="121"/>
      <c r="M56" s="121"/>
      <c r="N56" s="121"/>
      <c r="O56" s="121"/>
      <c r="P56" s="121"/>
      <c r="Q56" s="121"/>
      <c r="R56" s="121"/>
      <c r="S56" s="121"/>
      <c r="T56" s="121"/>
      <c r="U56" s="121"/>
      <c r="V56" s="121"/>
      <c r="W56" s="121"/>
      <c r="X56" s="121"/>
      <c r="Y56" s="121"/>
      <c r="Z56" s="122"/>
      <c r="AA56" s="123"/>
    </row>
    <row r="57" spans="1:32" ht="9.75" customHeight="1">
      <c r="A57" s="1356" t="s">
        <v>311</v>
      </c>
      <c r="B57" s="1356"/>
      <c r="C57" s="1356"/>
      <c r="D57" s="1356"/>
      <c r="E57" s="1356"/>
      <c r="F57" s="1356"/>
      <c r="G57" s="1356"/>
      <c r="H57" s="1356"/>
      <c r="I57" s="1356"/>
      <c r="J57" s="1356"/>
      <c r="K57" s="1356"/>
      <c r="L57" s="1356"/>
      <c r="M57" s="1356"/>
      <c r="N57" s="1356"/>
      <c r="O57" s="1356"/>
      <c r="P57" s="1356"/>
      <c r="Q57" s="1356"/>
      <c r="R57" s="1356"/>
      <c r="S57" s="1356"/>
      <c r="T57" s="1356"/>
      <c r="U57" s="1356"/>
      <c r="V57" s="1356"/>
      <c r="W57" s="1356"/>
      <c r="X57" s="1356"/>
      <c r="Y57" s="1356"/>
      <c r="Z57" s="1356"/>
      <c r="AA57" s="1356"/>
    </row>
    <row r="58" spans="1:32" ht="13.5" customHeight="1">
      <c r="A58" s="1357"/>
      <c r="B58" s="1357"/>
      <c r="C58" s="1357"/>
      <c r="D58" s="1357"/>
      <c r="E58" s="1357"/>
      <c r="F58" s="1357"/>
      <c r="G58" s="1357"/>
      <c r="H58" s="1357"/>
      <c r="I58" s="1357"/>
      <c r="J58" s="1357"/>
      <c r="K58" s="1357"/>
      <c r="L58" s="1357"/>
      <c r="M58" s="1357"/>
      <c r="N58" s="1357"/>
      <c r="O58" s="1357"/>
      <c r="P58" s="1357"/>
      <c r="Q58" s="1357"/>
      <c r="R58" s="1357"/>
      <c r="S58" s="1357"/>
      <c r="T58" s="1357"/>
      <c r="U58" s="1357"/>
      <c r="V58" s="1357"/>
      <c r="W58" s="1357"/>
      <c r="X58" s="1357"/>
      <c r="Y58" s="1357"/>
      <c r="Z58" s="1357"/>
      <c r="AA58" s="1357"/>
    </row>
    <row r="59" spans="1:32" ht="16.5" customHeight="1">
      <c r="A59" s="92" t="s">
        <v>312</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32">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row>
    <row r="61" spans="1:32">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24"/>
      <c r="AC61" s="124"/>
      <c r="AD61" s="124"/>
      <c r="AE61" s="124"/>
      <c r="AF61" s="124"/>
    </row>
    <row r="62" spans="1:32" s="127" customFormat="1">
      <c r="A62" s="125" t="s">
        <v>313</v>
      </c>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6"/>
      <c r="AC62" s="126"/>
      <c r="AD62" s="126"/>
      <c r="AE62" s="126"/>
      <c r="AF62" s="126"/>
    </row>
    <row r="63" spans="1:32">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24"/>
      <c r="AC63" s="124"/>
      <c r="AD63" s="124"/>
      <c r="AE63" s="124"/>
      <c r="AF63" s="124"/>
    </row>
    <row r="64" spans="1:32">
      <c r="A64" s="128" t="s">
        <v>635</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24"/>
      <c r="AC64" s="124"/>
      <c r="AD64" s="124"/>
      <c r="AE64" s="124"/>
      <c r="AF64" s="124"/>
    </row>
    <row r="65" spans="1:32">
      <c r="A65" s="128" t="s">
        <v>636</v>
      </c>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24"/>
      <c r="AC65" s="124"/>
      <c r="AD65" s="124"/>
      <c r="AE65" s="124"/>
      <c r="AF65" s="124"/>
    </row>
    <row r="66" spans="1:32">
      <c r="A66" s="104" t="s">
        <v>637</v>
      </c>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24"/>
      <c r="AC66" s="124"/>
      <c r="AD66" s="124"/>
      <c r="AE66" s="124"/>
      <c r="AF66" s="124"/>
    </row>
    <row r="67" spans="1:32">
      <c r="A67" s="104" t="s">
        <v>638</v>
      </c>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24"/>
      <c r="AC67" s="124"/>
      <c r="AD67" s="124"/>
      <c r="AE67" s="124"/>
      <c r="AF67" s="124"/>
    </row>
    <row r="68" spans="1:32">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24"/>
      <c r="AC68" s="124"/>
      <c r="AD68" s="124"/>
      <c r="AE68" s="124"/>
      <c r="AF68" s="124"/>
    </row>
    <row r="69" spans="1:32">
      <c r="A69" s="104" t="s">
        <v>314</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24"/>
      <c r="AC69" s="124"/>
      <c r="AD69" s="124"/>
      <c r="AE69" s="124"/>
      <c r="AF69" s="124"/>
    </row>
    <row r="70" spans="1:32">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24"/>
      <c r="AC70" s="124"/>
      <c r="AD70" s="124"/>
      <c r="AE70" s="124"/>
      <c r="AF70" s="124"/>
    </row>
    <row r="71" spans="1:32">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24"/>
      <c r="AC71" s="124"/>
      <c r="AD71" s="124"/>
      <c r="AE71" s="124"/>
      <c r="AF71" s="124"/>
    </row>
    <row r="72" spans="1:32" s="127" customFormat="1">
      <c r="A72" s="129" t="s">
        <v>315</v>
      </c>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6"/>
      <c r="AC72" s="126"/>
      <c r="AD72" s="126"/>
      <c r="AE72" s="126"/>
      <c r="AF72" s="126"/>
    </row>
    <row r="73" spans="1:32">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24"/>
      <c r="AC73" s="124"/>
      <c r="AD73" s="124"/>
      <c r="AE73" s="124"/>
      <c r="AF73" s="124"/>
    </row>
    <row r="74" spans="1:32">
      <c r="A74" s="104" t="s">
        <v>316</v>
      </c>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24"/>
      <c r="AC74" s="124"/>
      <c r="AD74" s="124"/>
      <c r="AE74" s="124"/>
      <c r="AF74" s="124"/>
    </row>
    <row r="75" spans="1:32">
      <c r="A75" s="104" t="s">
        <v>317</v>
      </c>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24"/>
      <c r="AC75" s="124"/>
      <c r="AD75" s="124"/>
      <c r="AE75" s="124"/>
      <c r="AF75" s="124"/>
    </row>
    <row r="76" spans="1:32">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24"/>
      <c r="AC76" s="124"/>
      <c r="AD76" s="124"/>
      <c r="AE76" s="124"/>
      <c r="AF76" s="124"/>
    </row>
    <row r="77" spans="1:32">
      <c r="A77" s="104" t="s">
        <v>318</v>
      </c>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24"/>
      <c r="AC77" s="124"/>
      <c r="AD77" s="124"/>
      <c r="AE77" s="124"/>
      <c r="AF77" s="124"/>
    </row>
    <row r="78" spans="1:32">
      <c r="A78" s="104" t="s">
        <v>319</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24"/>
      <c r="AC78" s="124"/>
      <c r="AD78" s="124"/>
      <c r="AE78" s="124"/>
      <c r="AF78" s="124"/>
    </row>
    <row r="79" spans="1:32">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24"/>
      <c r="AC79" s="124"/>
      <c r="AD79" s="124"/>
      <c r="AE79" s="124"/>
      <c r="AF79" s="124"/>
    </row>
    <row r="80" spans="1:32">
      <c r="A80" s="104" t="s">
        <v>320</v>
      </c>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24"/>
      <c r="AC80" s="124"/>
      <c r="AD80" s="124"/>
      <c r="AE80" s="124"/>
      <c r="AF80" s="124"/>
    </row>
    <row r="81" spans="1:32">
      <c r="A81" s="104" t="s">
        <v>321</v>
      </c>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24"/>
      <c r="AC81" s="124"/>
      <c r="AD81" s="124"/>
      <c r="AE81" s="124"/>
      <c r="AF81" s="124"/>
    </row>
    <row r="82" spans="1:32">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24"/>
      <c r="AC82" s="124"/>
      <c r="AD82" s="124"/>
      <c r="AE82" s="124"/>
      <c r="AF82" s="124"/>
    </row>
    <row r="83" spans="1:32">
      <c r="A83" s="104" t="s">
        <v>639</v>
      </c>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24"/>
      <c r="AC83" s="124"/>
      <c r="AD83" s="124"/>
      <c r="AE83" s="124"/>
      <c r="AF83" s="124"/>
    </row>
    <row r="84" spans="1:32">
      <c r="A84" s="104" t="s">
        <v>322</v>
      </c>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24"/>
      <c r="AC84" s="124"/>
      <c r="AD84" s="124"/>
      <c r="AE84" s="124"/>
      <c r="AF84" s="124"/>
    </row>
    <row r="85" spans="1:32">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24"/>
      <c r="AC85" s="124"/>
      <c r="AD85" s="124"/>
      <c r="AE85" s="124"/>
      <c r="AF85" s="124"/>
    </row>
    <row r="86" spans="1:32">
      <c r="A86" s="104" t="s">
        <v>640</v>
      </c>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24"/>
      <c r="AC86" s="124"/>
      <c r="AD86" s="124"/>
      <c r="AE86" s="124"/>
      <c r="AF86" s="124"/>
    </row>
    <row r="87" spans="1:32">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24"/>
      <c r="AC87" s="124"/>
      <c r="AD87" s="124"/>
      <c r="AE87" s="124"/>
      <c r="AF87" s="124"/>
    </row>
    <row r="88" spans="1:32">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24"/>
      <c r="AC88" s="124"/>
      <c r="AD88" s="124"/>
      <c r="AE88" s="124"/>
      <c r="AF88" s="124"/>
    </row>
    <row r="89" spans="1:32" s="127" customFormat="1">
      <c r="A89" s="129" t="s">
        <v>323</v>
      </c>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6"/>
      <c r="AC89" s="126"/>
      <c r="AD89" s="126"/>
      <c r="AE89" s="126"/>
      <c r="AF89" s="126"/>
    </row>
    <row r="90" spans="1:32">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24"/>
      <c r="AC90" s="124"/>
      <c r="AD90" s="124"/>
      <c r="AE90" s="124"/>
      <c r="AF90" s="124"/>
    </row>
    <row r="91" spans="1:32">
      <c r="A91" s="104" t="s">
        <v>324</v>
      </c>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24"/>
      <c r="AC91" s="124"/>
      <c r="AD91" s="124"/>
      <c r="AE91" s="124"/>
      <c r="AF91" s="124"/>
    </row>
    <row r="92" spans="1:32">
      <c r="A92" s="104" t="s">
        <v>325</v>
      </c>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24"/>
      <c r="AC92" s="124"/>
      <c r="AD92" s="124"/>
      <c r="AE92" s="124"/>
      <c r="AF92" s="124"/>
    </row>
    <row r="93" spans="1:32">
      <c r="A93" s="104" t="s">
        <v>326</v>
      </c>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24"/>
      <c r="AC93" s="124"/>
      <c r="AD93" s="124"/>
      <c r="AE93" s="124"/>
      <c r="AF93" s="124"/>
    </row>
    <row r="94" spans="1:32">
      <c r="A94" s="104" t="s">
        <v>327</v>
      </c>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24"/>
      <c r="AC94" s="124"/>
      <c r="AD94" s="124"/>
      <c r="AE94" s="124"/>
      <c r="AF94" s="124"/>
    </row>
    <row r="95" spans="1:32">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24"/>
      <c r="AC95" s="124"/>
      <c r="AD95" s="124"/>
      <c r="AE95" s="124"/>
      <c r="AF95" s="124"/>
    </row>
    <row r="96" spans="1:32">
      <c r="A96" s="104" t="s">
        <v>328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24"/>
      <c r="AC96" s="124"/>
      <c r="AD96" s="124"/>
      <c r="AE96" s="124"/>
      <c r="AF96" s="124"/>
    </row>
    <row r="97" spans="1:32">
      <c r="A97" s="104" t="s">
        <v>329</v>
      </c>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24"/>
      <c r="AC97" s="124"/>
      <c r="AD97" s="124"/>
      <c r="AE97" s="124"/>
      <c r="AF97" s="124"/>
    </row>
    <row r="98" spans="1:32">
      <c r="A98" s="104" t="s">
        <v>330</v>
      </c>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24"/>
      <c r="AC98" s="124"/>
      <c r="AD98" s="124"/>
      <c r="AE98" s="124"/>
      <c r="AF98" s="124"/>
    </row>
    <row r="99" spans="1:32">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24"/>
      <c r="AC99" s="124"/>
      <c r="AD99" s="124"/>
      <c r="AE99" s="124"/>
      <c r="AF99" s="124"/>
    </row>
    <row r="100" spans="1:32">
      <c r="A100" s="104" t="s">
        <v>331</v>
      </c>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24"/>
      <c r="AC100" s="124"/>
      <c r="AD100" s="124"/>
      <c r="AE100" s="124"/>
      <c r="AF100" s="124"/>
    </row>
    <row r="101" spans="1:32">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24"/>
      <c r="AC101" s="124"/>
      <c r="AD101" s="124"/>
      <c r="AE101" s="124"/>
      <c r="AF101" s="124"/>
    </row>
    <row r="102" spans="1:32">
      <c r="A102" s="104" t="s">
        <v>332</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24"/>
      <c r="AC102" s="124"/>
      <c r="AD102" s="124"/>
      <c r="AE102" s="124"/>
      <c r="AF102" s="124"/>
    </row>
    <row r="103" spans="1:32">
      <c r="A103" s="104" t="s">
        <v>333</v>
      </c>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24"/>
      <c r="AC103" s="124"/>
      <c r="AD103" s="124"/>
      <c r="AE103" s="124"/>
      <c r="AF103" s="124"/>
    </row>
    <row r="104" spans="1:32">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24"/>
      <c r="AC104" s="124"/>
      <c r="AD104" s="124"/>
      <c r="AE104" s="124"/>
      <c r="AF104" s="124"/>
    </row>
    <row r="105" spans="1:32">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24"/>
      <c r="AC105" s="124"/>
      <c r="AD105" s="124"/>
      <c r="AE105" s="124"/>
      <c r="AF105" s="124"/>
    </row>
    <row r="106" spans="1:32">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24"/>
      <c r="AC106" s="124"/>
      <c r="AD106" s="124"/>
      <c r="AE106" s="124"/>
      <c r="AF106" s="124"/>
    </row>
    <row r="107" spans="1:32">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24"/>
      <c r="AC107" s="124"/>
      <c r="AD107" s="124"/>
      <c r="AE107" s="124"/>
      <c r="AF107" s="124"/>
    </row>
    <row r="108" spans="1:32">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24"/>
      <c r="AC108" s="124"/>
      <c r="AD108" s="124"/>
      <c r="AE108" s="124"/>
      <c r="AF108" s="124"/>
    </row>
    <row r="109" spans="1:32">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24"/>
      <c r="AC109" s="124"/>
      <c r="AD109" s="124"/>
      <c r="AE109" s="124"/>
      <c r="AF109" s="124"/>
    </row>
    <row r="110" spans="1:32">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24"/>
      <c r="AC110" s="124"/>
      <c r="AD110" s="124"/>
      <c r="AE110" s="124"/>
      <c r="AF110" s="124"/>
    </row>
    <row r="111" spans="1:32">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24"/>
      <c r="AC111" s="124"/>
      <c r="AD111" s="124"/>
      <c r="AE111" s="124"/>
      <c r="AF111" s="124"/>
    </row>
    <row r="112" spans="1:32">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24"/>
      <c r="AC112" s="124"/>
      <c r="AD112" s="124"/>
      <c r="AE112" s="124"/>
      <c r="AF112" s="124"/>
    </row>
    <row r="113" spans="1:32">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24"/>
      <c r="AC113" s="124"/>
      <c r="AD113" s="124"/>
      <c r="AE113" s="124"/>
      <c r="AF113" s="124"/>
    </row>
    <row r="114" spans="1:32">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24"/>
      <c r="AC114" s="124"/>
      <c r="AD114" s="124"/>
      <c r="AE114" s="124"/>
      <c r="AF114" s="124"/>
    </row>
    <row r="115" spans="1:32">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24"/>
      <c r="AC115" s="124"/>
      <c r="AD115" s="124"/>
      <c r="AE115" s="124"/>
      <c r="AF115" s="124"/>
    </row>
    <row r="116" spans="1:32">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24"/>
      <c r="AC116" s="124"/>
      <c r="AD116" s="124"/>
      <c r="AE116" s="124"/>
      <c r="AF116" s="124"/>
    </row>
    <row r="117" spans="1:32">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24"/>
      <c r="AC117" s="124"/>
      <c r="AD117" s="124"/>
      <c r="AE117" s="124"/>
      <c r="AF117" s="124"/>
    </row>
    <row r="118" spans="1:32">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32">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32">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row>
    <row r="121" spans="1:32">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32">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32">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32">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32">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32">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32">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32">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32">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32">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32">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32">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32">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32">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32">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32">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32">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32">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32">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32">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32">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32">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32">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32">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row>
    <row r="145" spans="1:32">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row>
  </sheetData>
  <mergeCells count="53">
    <mergeCell ref="A57:AA58"/>
    <mergeCell ref="B51:D51"/>
    <mergeCell ref="E51:Z51"/>
    <mergeCell ref="B53:D53"/>
    <mergeCell ref="E53:Z53"/>
    <mergeCell ref="B55:D55"/>
    <mergeCell ref="E55:P55"/>
    <mergeCell ref="B43:E45"/>
    <mergeCell ref="F43:R45"/>
    <mergeCell ref="S43:U43"/>
    <mergeCell ref="S44:Z44"/>
    <mergeCell ref="S45:U45"/>
    <mergeCell ref="B46:E48"/>
    <mergeCell ref="F46:R48"/>
    <mergeCell ref="S46:U46"/>
    <mergeCell ref="S47:Z47"/>
    <mergeCell ref="S48:U48"/>
    <mergeCell ref="C32:E32"/>
    <mergeCell ref="F32:AA32"/>
    <mergeCell ref="B39:E39"/>
    <mergeCell ref="F39:R39"/>
    <mergeCell ref="S39:Z39"/>
    <mergeCell ref="B40:E42"/>
    <mergeCell ref="F40:R42"/>
    <mergeCell ref="S40:U40"/>
    <mergeCell ref="S41:Z41"/>
    <mergeCell ref="S42:U42"/>
    <mergeCell ref="C26:E26"/>
    <mergeCell ref="F26:AA26"/>
    <mergeCell ref="C28:E28"/>
    <mergeCell ref="F28:AA28"/>
    <mergeCell ref="C30:O30"/>
    <mergeCell ref="P30:AA30"/>
    <mergeCell ref="A19:AA19"/>
    <mergeCell ref="A20:AA20"/>
    <mergeCell ref="A22:AA22"/>
    <mergeCell ref="A24:D24"/>
    <mergeCell ref="P24:Q24"/>
    <mergeCell ref="R24:T24"/>
    <mergeCell ref="V24:W24"/>
    <mergeCell ref="Y24:Z24"/>
    <mergeCell ref="A18:AA18"/>
    <mergeCell ref="X1:AA1"/>
    <mergeCell ref="A3:AA3"/>
    <mergeCell ref="A8:AA8"/>
    <mergeCell ref="A10:AA10"/>
    <mergeCell ref="A11:AA11"/>
    <mergeCell ref="A12:AA12"/>
    <mergeCell ref="A13:AA13"/>
    <mergeCell ref="A14:AA14"/>
    <mergeCell ref="A15:AA15"/>
    <mergeCell ref="A16:AA16"/>
    <mergeCell ref="A17:AA17"/>
  </mergeCells>
  <phoneticPr fontId="33"/>
  <pageMargins left="0.70866141732283472" right="0.70866141732283472" top="0.35433070866141736" bottom="0.35433070866141736" header="0.31496062992125984" footer="0.31496062992125984"/>
  <pageSetup paperSize="9" scale="89" orientation="portrait" r:id="rId1"/>
  <rowBreaks count="1" manualBreakCount="1">
    <brk id="58"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5C6BF-BC01-421B-85B7-C2EA776FFAB2}">
  <dimension ref="A1:U61"/>
  <sheetViews>
    <sheetView showGridLines="0" view="pageBreakPreview" zoomScaleNormal="100" zoomScaleSheetLayoutView="100" workbookViewId="0">
      <selection activeCell="D25" sqref="D25:P26"/>
    </sheetView>
  </sheetViews>
  <sheetFormatPr defaultColWidth="9" defaultRowHeight="15.75"/>
  <cols>
    <col min="1" max="2" width="3.625" style="521" customWidth="1"/>
    <col min="3" max="3" width="22.75" style="521" customWidth="1"/>
    <col min="4" max="16" width="3.5" style="521" customWidth="1"/>
    <col min="17" max="20" width="4.25" style="521" customWidth="1"/>
    <col min="21" max="21" width="4.75" style="521" customWidth="1"/>
    <col min="22" max="22" width="2.125" style="521" customWidth="1"/>
    <col min="23" max="16384" width="9" style="521"/>
  </cols>
  <sheetData>
    <row r="1" spans="1:21" ht="18.75" customHeight="1">
      <c r="A1" s="520" t="s">
        <v>641</v>
      </c>
      <c r="Q1" s="1409"/>
      <c r="R1" s="1409"/>
      <c r="S1" s="1409"/>
      <c r="T1" s="1409"/>
      <c r="U1" s="1409"/>
    </row>
    <row r="2" spans="1:21" ht="12" customHeight="1">
      <c r="A2" s="520"/>
    </row>
    <row r="3" spans="1:21" ht="21" customHeight="1">
      <c r="K3" s="1410" t="s">
        <v>642</v>
      </c>
      <c r="L3" s="1410"/>
      <c r="M3" s="1410"/>
      <c r="N3" s="1361" t="s">
        <v>223</v>
      </c>
      <c r="O3" s="1361"/>
      <c r="P3" s="523" t="str">
        <f>IF(入力フォーム!E4="","",入力フォーム!E4)</f>
        <v/>
      </c>
      <c r="Q3" s="521" t="s">
        <v>156</v>
      </c>
      <c r="R3" s="523" t="str">
        <f>IF(入力フォーム!G4="","",入力フォーム!G4)</f>
        <v/>
      </c>
      <c r="S3" s="521" t="s">
        <v>157</v>
      </c>
      <c r="T3" s="523" t="str">
        <f>IF(入力フォーム!I4="","",入力フォーム!I4)</f>
        <v/>
      </c>
      <c r="U3" s="524" t="s">
        <v>158</v>
      </c>
    </row>
    <row r="4" spans="1:21" ht="21" customHeight="1">
      <c r="B4" s="1411" t="s">
        <v>334</v>
      </c>
      <c r="C4" s="1411"/>
      <c r="D4" s="521" t="s">
        <v>643</v>
      </c>
      <c r="U4" s="525"/>
    </row>
    <row r="5" spans="1:21" ht="18" customHeight="1">
      <c r="C5" s="526"/>
      <c r="U5" s="525"/>
    </row>
    <row r="6" spans="1:21" ht="36.75" customHeight="1">
      <c r="A6" s="1412" t="s">
        <v>644</v>
      </c>
      <c r="B6" s="1413"/>
      <c r="C6" s="1413"/>
      <c r="D6" s="1413"/>
      <c r="E6" s="1413"/>
      <c r="F6" s="1413"/>
      <c r="G6" s="1413"/>
      <c r="H6" s="1413"/>
      <c r="I6" s="1413"/>
      <c r="J6" s="1413"/>
      <c r="K6" s="1413"/>
      <c r="L6" s="1413"/>
      <c r="M6" s="1413"/>
      <c r="N6" s="1413"/>
      <c r="O6" s="1413"/>
      <c r="P6" s="1413"/>
      <c r="Q6" s="1413"/>
      <c r="R6" s="1413"/>
      <c r="S6" s="1413"/>
      <c r="T6" s="1413"/>
      <c r="U6" s="1413"/>
    </row>
    <row r="7" spans="1:21" ht="18" customHeight="1">
      <c r="A7" s="527"/>
      <c r="B7" s="527"/>
      <c r="C7" s="527"/>
      <c r="D7" s="527"/>
      <c r="E7" s="527"/>
      <c r="F7" s="527"/>
      <c r="G7" s="527"/>
      <c r="H7" s="527"/>
      <c r="I7" s="527"/>
      <c r="J7" s="527"/>
      <c r="K7" s="527"/>
      <c r="L7" s="520"/>
      <c r="M7" s="527"/>
      <c r="N7" s="527"/>
      <c r="O7" s="527"/>
      <c r="P7" s="527"/>
      <c r="Q7" s="527"/>
      <c r="R7" s="527"/>
      <c r="S7" s="527"/>
      <c r="T7" s="527"/>
      <c r="U7" s="527"/>
    </row>
    <row r="8" spans="1:21" ht="25.5" customHeight="1">
      <c r="G8" s="520"/>
      <c r="H8" s="520"/>
      <c r="I8" s="520" t="s">
        <v>645</v>
      </c>
      <c r="J8" s="528"/>
      <c r="K8" s="528"/>
      <c r="L8" s="1404" t="str">
        <f>IF(入力フォーム!D10="","",入力フォーム!D10)</f>
        <v/>
      </c>
      <c r="M8" s="1404"/>
      <c r="N8" s="1404"/>
      <c r="O8" s="1404"/>
      <c r="P8" s="1404"/>
      <c r="Q8" s="1404"/>
      <c r="R8" s="1404"/>
      <c r="S8" s="1404"/>
      <c r="T8" s="1404"/>
      <c r="U8" s="1404"/>
    </row>
    <row r="9" spans="1:21" ht="4.5" customHeight="1">
      <c r="G9" s="520"/>
      <c r="H9" s="520"/>
      <c r="I9" s="520"/>
      <c r="J9" s="520"/>
      <c r="K9" s="520"/>
      <c r="L9" s="568"/>
      <c r="M9" s="569"/>
      <c r="N9" s="569"/>
      <c r="O9" s="569"/>
      <c r="P9" s="569"/>
      <c r="Q9" s="569"/>
      <c r="R9" s="569"/>
      <c r="S9" s="569"/>
      <c r="T9" s="569"/>
      <c r="U9" s="569"/>
    </row>
    <row r="10" spans="1:21" ht="42.75" customHeight="1">
      <c r="G10" s="520"/>
      <c r="H10" s="520"/>
      <c r="I10" s="520" t="s">
        <v>646</v>
      </c>
      <c r="J10" s="528"/>
      <c r="K10" s="528"/>
      <c r="L10" s="1404" t="str">
        <f>IF(入力フォーム!D9="","",入力フォーム!D9)</f>
        <v/>
      </c>
      <c r="M10" s="1404"/>
      <c r="N10" s="1404"/>
      <c r="O10" s="1404"/>
      <c r="P10" s="1404"/>
      <c r="Q10" s="1404"/>
      <c r="R10" s="1404"/>
      <c r="S10" s="1404"/>
      <c r="T10" s="1404"/>
      <c r="U10" s="1404"/>
    </row>
    <row r="11" spans="1:21" ht="12" customHeight="1">
      <c r="H11" s="520"/>
      <c r="I11" s="520"/>
      <c r="J11" s="520"/>
      <c r="K11" s="520"/>
      <c r="L11" s="520"/>
      <c r="M11" s="520"/>
      <c r="N11" s="520"/>
      <c r="O11" s="520"/>
    </row>
    <row r="12" spans="1:21" ht="25.5" customHeight="1">
      <c r="H12" s="520"/>
      <c r="I12" s="524" t="s">
        <v>647</v>
      </c>
      <c r="K12" s="520"/>
      <c r="L12" s="1405">
        <f>入力フォーム!D53</f>
        <v>1</v>
      </c>
      <c r="M12" s="1405"/>
      <c r="N12" s="1405"/>
      <c r="O12" s="1405"/>
      <c r="P12" s="1405"/>
      <c r="Q12" s="1405"/>
      <c r="R12" s="1405"/>
      <c r="S12" s="1405"/>
      <c r="T12" s="529" t="s">
        <v>648</v>
      </c>
      <c r="U12" s="530"/>
    </row>
    <row r="13" spans="1:21" ht="9" customHeight="1">
      <c r="J13" s="520"/>
      <c r="K13" s="520"/>
      <c r="L13" s="520"/>
      <c r="M13" s="526"/>
      <c r="N13" s="520"/>
      <c r="O13" s="520"/>
      <c r="P13" s="520"/>
      <c r="Q13" s="520"/>
      <c r="R13" s="520"/>
      <c r="S13" s="520"/>
      <c r="T13" s="520"/>
      <c r="U13" s="526"/>
    </row>
    <row r="14" spans="1:21" ht="19.5" customHeight="1">
      <c r="A14" s="531" t="s">
        <v>649</v>
      </c>
    </row>
    <row r="15" spans="1:21" ht="25.5" customHeight="1">
      <c r="A15" s="1406" t="s">
        <v>650</v>
      </c>
      <c r="B15" s="1407"/>
      <c r="C15" s="1408"/>
      <c r="D15" s="1406" t="s">
        <v>651</v>
      </c>
      <c r="E15" s="1407"/>
      <c r="F15" s="1407"/>
      <c r="G15" s="1407"/>
      <c r="H15" s="1407"/>
      <c r="I15" s="1407"/>
      <c r="J15" s="1407"/>
      <c r="K15" s="1407"/>
      <c r="L15" s="1407"/>
      <c r="M15" s="1407"/>
      <c r="N15" s="1407"/>
      <c r="O15" s="1407"/>
      <c r="P15" s="1408"/>
      <c r="Q15" s="1401" t="s">
        <v>652</v>
      </c>
      <c r="R15" s="1402"/>
      <c r="S15" s="1402"/>
      <c r="T15" s="1402"/>
      <c r="U15" s="1403"/>
    </row>
    <row r="16" spans="1:21" ht="20.25" customHeight="1">
      <c r="A16" s="1362">
        <f>入力フォーム!D10</f>
        <v>0</v>
      </c>
      <c r="B16" s="1363"/>
      <c r="C16" s="1364"/>
      <c r="D16" s="1362" t="str">
        <f>IF(入力フォーム!D14="","",入力フォーム!D14)</f>
        <v/>
      </c>
      <c r="E16" s="1363"/>
      <c r="F16" s="1363"/>
      <c r="G16" s="1363"/>
      <c r="H16" s="1363"/>
      <c r="I16" s="1363"/>
      <c r="J16" s="1363"/>
      <c r="K16" s="1363"/>
      <c r="L16" s="1363"/>
      <c r="M16" s="1363"/>
      <c r="N16" s="1363"/>
      <c r="O16" s="1363"/>
      <c r="P16" s="1364"/>
      <c r="Q16" s="1362" t="str">
        <f>IF(入力フォーム!O41="","",入力フォーム!O41)</f>
        <v/>
      </c>
      <c r="R16" s="1363"/>
      <c r="S16" s="1363"/>
      <c r="T16" s="1363"/>
      <c r="U16" s="1364"/>
    </row>
    <row r="17" spans="1:21" ht="20.25" customHeight="1">
      <c r="A17" s="1365"/>
      <c r="B17" s="1366"/>
      <c r="C17" s="1367"/>
      <c r="D17" s="1365"/>
      <c r="E17" s="1366"/>
      <c r="F17" s="1366"/>
      <c r="G17" s="1366"/>
      <c r="H17" s="1366"/>
      <c r="I17" s="1366"/>
      <c r="J17" s="1366"/>
      <c r="K17" s="1366"/>
      <c r="L17" s="1366"/>
      <c r="M17" s="1366"/>
      <c r="N17" s="1366"/>
      <c r="O17" s="1366"/>
      <c r="P17" s="1367"/>
      <c r="Q17" s="1365"/>
      <c r="R17" s="1366"/>
      <c r="S17" s="1366"/>
      <c r="T17" s="1366"/>
      <c r="U17" s="1367"/>
    </row>
    <row r="18" spans="1:21" ht="6.75" customHeight="1">
      <c r="A18" s="532"/>
      <c r="B18" s="532"/>
      <c r="C18" s="532"/>
      <c r="D18" s="522"/>
      <c r="E18" s="522"/>
      <c r="F18" s="522"/>
      <c r="G18" s="522"/>
      <c r="H18" s="522"/>
      <c r="I18" s="522"/>
      <c r="J18" s="522"/>
      <c r="K18" s="522"/>
      <c r="L18" s="522"/>
      <c r="M18" s="522"/>
      <c r="N18" s="522"/>
      <c r="O18" s="522"/>
      <c r="P18" s="522"/>
      <c r="Q18" s="533"/>
      <c r="R18" s="533"/>
      <c r="S18" s="533"/>
      <c r="T18" s="533"/>
      <c r="U18" s="534"/>
    </row>
    <row r="19" spans="1:21" ht="18.75" customHeight="1">
      <c r="A19" s="531" t="s">
        <v>653</v>
      </c>
      <c r="B19" s="532"/>
      <c r="C19" s="532"/>
      <c r="D19" s="522"/>
      <c r="E19" s="522"/>
      <c r="F19" s="522"/>
      <c r="G19" s="522"/>
      <c r="H19" s="522"/>
      <c r="I19" s="522"/>
      <c r="J19" s="522"/>
      <c r="K19" s="522"/>
      <c r="L19" s="522"/>
      <c r="M19" s="522"/>
      <c r="N19" s="522"/>
      <c r="O19" s="522"/>
      <c r="P19" s="522"/>
      <c r="Q19" s="533"/>
      <c r="R19" s="533"/>
      <c r="S19" s="533"/>
      <c r="T19" s="533"/>
      <c r="U19" s="534"/>
    </row>
    <row r="20" spans="1:21" ht="25.5" customHeight="1">
      <c r="A20" s="1400" t="s">
        <v>650</v>
      </c>
      <c r="B20" s="1400"/>
      <c r="C20" s="1400"/>
      <c r="D20" s="1400" t="s">
        <v>654</v>
      </c>
      <c r="E20" s="1400"/>
      <c r="F20" s="1400"/>
      <c r="G20" s="1400"/>
      <c r="H20" s="1400"/>
      <c r="I20" s="1400"/>
      <c r="J20" s="1400"/>
      <c r="K20" s="1400"/>
      <c r="L20" s="1400"/>
      <c r="M20" s="1400"/>
      <c r="N20" s="1400"/>
      <c r="O20" s="1400"/>
      <c r="P20" s="1400"/>
      <c r="Q20" s="1401" t="s">
        <v>652</v>
      </c>
      <c r="R20" s="1402"/>
      <c r="S20" s="1402"/>
      <c r="T20" s="1402"/>
      <c r="U20" s="1403"/>
    </row>
    <row r="21" spans="1:21" ht="18.75" customHeight="1">
      <c r="A21" s="1396" t="s">
        <v>655</v>
      </c>
      <c r="B21" s="1362" t="str">
        <f>IF(入力フォーム!D43="","",入力フォーム!D43)</f>
        <v/>
      </c>
      <c r="C21" s="1364"/>
      <c r="D21" s="1377" t="str">
        <f>IF(入力フォーム!D43="","",入力フォーム!D14)</f>
        <v/>
      </c>
      <c r="E21" s="1378"/>
      <c r="F21" s="1378"/>
      <c r="G21" s="1378"/>
      <c r="H21" s="1378"/>
      <c r="I21" s="1378"/>
      <c r="J21" s="1378"/>
      <c r="K21" s="1378"/>
      <c r="L21" s="1378"/>
      <c r="M21" s="1378"/>
      <c r="N21" s="1378"/>
      <c r="O21" s="1378"/>
      <c r="P21" s="1379"/>
      <c r="Q21" s="1362" t="str">
        <f>IF(入力フォーム!O43="","",入力フォーム!O43)</f>
        <v/>
      </c>
      <c r="R21" s="1363"/>
      <c r="S21" s="1363"/>
      <c r="T21" s="1363"/>
      <c r="U21" s="1364"/>
    </row>
    <row r="22" spans="1:21" ht="18.75" customHeight="1">
      <c r="A22" s="1390"/>
      <c r="B22" s="1380"/>
      <c r="C22" s="1382"/>
      <c r="D22" s="1374"/>
      <c r="E22" s="1375"/>
      <c r="F22" s="1375"/>
      <c r="G22" s="1375"/>
      <c r="H22" s="1375"/>
      <c r="I22" s="1375"/>
      <c r="J22" s="1375"/>
      <c r="K22" s="1375"/>
      <c r="L22" s="1375"/>
      <c r="M22" s="1375"/>
      <c r="N22" s="1375"/>
      <c r="O22" s="1375"/>
      <c r="P22" s="1376"/>
      <c r="Q22" s="1397"/>
      <c r="R22" s="1398"/>
      <c r="S22" s="1398"/>
      <c r="T22" s="1398"/>
      <c r="U22" s="1399"/>
    </row>
    <row r="23" spans="1:21" ht="18.75" customHeight="1">
      <c r="A23" s="1395" t="s">
        <v>142</v>
      </c>
      <c r="B23" s="1392" t="str">
        <f>IF(入力フォーム!D44="","",入力フォーム!D44)</f>
        <v/>
      </c>
      <c r="C23" s="1394"/>
      <c r="D23" s="1368" t="str">
        <f>IF(入力フォーム!D44="","",入力フォーム!D14)</f>
        <v/>
      </c>
      <c r="E23" s="1369"/>
      <c r="F23" s="1369"/>
      <c r="G23" s="1369"/>
      <c r="H23" s="1369"/>
      <c r="I23" s="1369"/>
      <c r="J23" s="1369"/>
      <c r="K23" s="1369"/>
      <c r="L23" s="1369"/>
      <c r="M23" s="1369"/>
      <c r="N23" s="1369"/>
      <c r="O23" s="1369"/>
      <c r="P23" s="1370"/>
      <c r="Q23" s="1392" t="str">
        <f>IF(入力フォーム!O44="","",入力フォーム!O44)</f>
        <v/>
      </c>
      <c r="R23" s="1393"/>
      <c r="S23" s="1393"/>
      <c r="T23" s="1393"/>
      <c r="U23" s="1394"/>
    </row>
    <row r="24" spans="1:21" ht="18.75" customHeight="1">
      <c r="A24" s="1395"/>
      <c r="B24" s="1392"/>
      <c r="C24" s="1394"/>
      <c r="D24" s="1374"/>
      <c r="E24" s="1375"/>
      <c r="F24" s="1375"/>
      <c r="G24" s="1375"/>
      <c r="H24" s="1375"/>
      <c r="I24" s="1375"/>
      <c r="J24" s="1375"/>
      <c r="K24" s="1375"/>
      <c r="L24" s="1375"/>
      <c r="M24" s="1375"/>
      <c r="N24" s="1375"/>
      <c r="O24" s="1375"/>
      <c r="P24" s="1376"/>
      <c r="Q24" s="1392"/>
      <c r="R24" s="1393"/>
      <c r="S24" s="1393"/>
      <c r="T24" s="1393"/>
      <c r="U24" s="1394"/>
    </row>
    <row r="25" spans="1:21" ht="18.75" customHeight="1">
      <c r="A25" s="1395" t="s">
        <v>143</v>
      </c>
      <c r="B25" s="1392" t="str">
        <f>IF(入力フォーム!D45="","",入力フォーム!D45)</f>
        <v/>
      </c>
      <c r="C25" s="1394"/>
      <c r="D25" s="1368" t="str">
        <f>IF(入力フォーム!D45="","",入力フォーム!D14)</f>
        <v/>
      </c>
      <c r="E25" s="1369"/>
      <c r="F25" s="1369"/>
      <c r="G25" s="1369"/>
      <c r="H25" s="1369"/>
      <c r="I25" s="1369"/>
      <c r="J25" s="1369"/>
      <c r="K25" s="1369"/>
      <c r="L25" s="1369"/>
      <c r="M25" s="1369"/>
      <c r="N25" s="1369"/>
      <c r="O25" s="1369"/>
      <c r="P25" s="1370"/>
      <c r="Q25" s="1392" t="str">
        <f>IF(入力フォーム!O45="","",入力フォーム!O45)</f>
        <v/>
      </c>
      <c r="R25" s="1393"/>
      <c r="S25" s="1393"/>
      <c r="T25" s="1393"/>
      <c r="U25" s="1394"/>
    </row>
    <row r="26" spans="1:21" ht="18.75" customHeight="1">
      <c r="A26" s="1395"/>
      <c r="B26" s="1392"/>
      <c r="C26" s="1394"/>
      <c r="D26" s="1374"/>
      <c r="E26" s="1375"/>
      <c r="F26" s="1375"/>
      <c r="G26" s="1375"/>
      <c r="H26" s="1375"/>
      <c r="I26" s="1375"/>
      <c r="J26" s="1375"/>
      <c r="K26" s="1375"/>
      <c r="L26" s="1375"/>
      <c r="M26" s="1375"/>
      <c r="N26" s="1375"/>
      <c r="O26" s="1375"/>
      <c r="P26" s="1376"/>
      <c r="Q26" s="1392"/>
      <c r="R26" s="1393"/>
      <c r="S26" s="1393"/>
      <c r="T26" s="1393"/>
      <c r="U26" s="1394"/>
    </row>
    <row r="27" spans="1:21" ht="18.75" customHeight="1">
      <c r="A27" s="1395" t="s">
        <v>144</v>
      </c>
      <c r="B27" s="1392" t="str">
        <f>IF(入力フォーム!D46="","",入力フォーム!D46)</f>
        <v/>
      </c>
      <c r="C27" s="1394"/>
      <c r="D27" s="1368" t="str">
        <f>IF(入力フォーム!D46="","",入力フォーム!D14)</f>
        <v/>
      </c>
      <c r="E27" s="1369"/>
      <c r="F27" s="1369"/>
      <c r="G27" s="1369"/>
      <c r="H27" s="1369"/>
      <c r="I27" s="1369"/>
      <c r="J27" s="1369"/>
      <c r="K27" s="1369"/>
      <c r="L27" s="1369"/>
      <c r="M27" s="1369"/>
      <c r="N27" s="1369"/>
      <c r="O27" s="1369"/>
      <c r="P27" s="1370"/>
      <c r="Q27" s="1392" t="str">
        <f>IF(入力フォーム!O46="","",入力フォーム!O46)</f>
        <v/>
      </c>
      <c r="R27" s="1393"/>
      <c r="S27" s="1393"/>
      <c r="T27" s="1393"/>
      <c r="U27" s="1394"/>
    </row>
    <row r="28" spans="1:21" ht="18.75" customHeight="1">
      <c r="A28" s="1395"/>
      <c r="B28" s="1392"/>
      <c r="C28" s="1394"/>
      <c r="D28" s="1374"/>
      <c r="E28" s="1375"/>
      <c r="F28" s="1375"/>
      <c r="G28" s="1375"/>
      <c r="H28" s="1375"/>
      <c r="I28" s="1375"/>
      <c r="J28" s="1375"/>
      <c r="K28" s="1375"/>
      <c r="L28" s="1375"/>
      <c r="M28" s="1375"/>
      <c r="N28" s="1375"/>
      <c r="O28" s="1375"/>
      <c r="P28" s="1376"/>
      <c r="Q28" s="1392"/>
      <c r="R28" s="1393"/>
      <c r="S28" s="1393"/>
      <c r="T28" s="1393"/>
      <c r="U28" s="1394"/>
    </row>
    <row r="29" spans="1:21" ht="18.75" customHeight="1">
      <c r="A29" s="1390" t="s">
        <v>145</v>
      </c>
      <c r="B29" s="1380" t="str">
        <f>IF(入力フォーム!D47="","",入力フォーム!D47)</f>
        <v/>
      </c>
      <c r="C29" s="1382"/>
      <c r="D29" s="1368" t="str">
        <f>IF(入力フォーム!D47="","",入力フォーム!D14)</f>
        <v/>
      </c>
      <c r="E29" s="1369"/>
      <c r="F29" s="1369"/>
      <c r="G29" s="1369"/>
      <c r="H29" s="1369"/>
      <c r="I29" s="1369"/>
      <c r="J29" s="1369"/>
      <c r="K29" s="1369"/>
      <c r="L29" s="1369"/>
      <c r="M29" s="1369"/>
      <c r="N29" s="1369"/>
      <c r="O29" s="1369"/>
      <c r="P29" s="1370"/>
      <c r="Q29" s="1380" t="str">
        <f>IF(入力フォーム!O47="","",入力フォーム!O47)</f>
        <v/>
      </c>
      <c r="R29" s="1381"/>
      <c r="S29" s="1381"/>
      <c r="T29" s="1381"/>
      <c r="U29" s="1382"/>
    </row>
    <row r="30" spans="1:21" ht="18.75" customHeight="1">
      <c r="A30" s="1391"/>
      <c r="B30" s="1365"/>
      <c r="C30" s="1367"/>
      <c r="D30" s="1371"/>
      <c r="E30" s="1372"/>
      <c r="F30" s="1372"/>
      <c r="G30" s="1372"/>
      <c r="H30" s="1372"/>
      <c r="I30" s="1372"/>
      <c r="J30" s="1372"/>
      <c r="K30" s="1372"/>
      <c r="L30" s="1372"/>
      <c r="M30" s="1372"/>
      <c r="N30" s="1372"/>
      <c r="O30" s="1372"/>
      <c r="P30" s="1373"/>
      <c r="Q30" s="1397"/>
      <c r="R30" s="1398"/>
      <c r="S30" s="1398"/>
      <c r="T30" s="1398"/>
      <c r="U30" s="1399"/>
    </row>
    <row r="31" spans="1:21" ht="18.75" customHeight="1">
      <c r="A31" s="1396" t="s">
        <v>146</v>
      </c>
      <c r="B31" s="1362" t="str">
        <f>IF(入力フォーム!D48="","",入力フォーム!D48)</f>
        <v/>
      </c>
      <c r="C31" s="1364"/>
      <c r="D31" s="1377" t="str">
        <f>IF(入力フォーム!D48="","",入力フォーム!D14)</f>
        <v/>
      </c>
      <c r="E31" s="1378"/>
      <c r="F31" s="1378"/>
      <c r="G31" s="1378"/>
      <c r="H31" s="1378"/>
      <c r="I31" s="1378"/>
      <c r="J31" s="1378"/>
      <c r="K31" s="1378"/>
      <c r="L31" s="1378"/>
      <c r="M31" s="1378"/>
      <c r="N31" s="1378"/>
      <c r="O31" s="1378"/>
      <c r="P31" s="1379"/>
      <c r="Q31" s="1362" t="str">
        <f>IF(入力フォーム!O48="","",入力フォーム!O48)</f>
        <v/>
      </c>
      <c r="R31" s="1363"/>
      <c r="S31" s="1363"/>
      <c r="T31" s="1363"/>
      <c r="U31" s="1364"/>
    </row>
    <row r="32" spans="1:21" ht="18.75" customHeight="1">
      <c r="A32" s="1390"/>
      <c r="B32" s="1380"/>
      <c r="C32" s="1382"/>
      <c r="D32" s="1374"/>
      <c r="E32" s="1375"/>
      <c r="F32" s="1375"/>
      <c r="G32" s="1375"/>
      <c r="H32" s="1375"/>
      <c r="I32" s="1375"/>
      <c r="J32" s="1375"/>
      <c r="K32" s="1375"/>
      <c r="L32" s="1375"/>
      <c r="M32" s="1375"/>
      <c r="N32" s="1375"/>
      <c r="O32" s="1375"/>
      <c r="P32" s="1376"/>
      <c r="Q32" s="1380"/>
      <c r="R32" s="1381"/>
      <c r="S32" s="1381"/>
      <c r="T32" s="1381"/>
      <c r="U32" s="1382"/>
    </row>
    <row r="33" spans="1:21" ht="18.75" customHeight="1">
      <c r="A33" s="1395" t="s">
        <v>149</v>
      </c>
      <c r="B33" s="1392" t="str">
        <f>IF(入力フォーム!D49="","",入力フォーム!D49)</f>
        <v/>
      </c>
      <c r="C33" s="1394"/>
      <c r="D33" s="1368" t="str">
        <f>IF(入力フォーム!D49="","",入力フォーム!D14)</f>
        <v/>
      </c>
      <c r="E33" s="1369"/>
      <c r="F33" s="1369"/>
      <c r="G33" s="1369"/>
      <c r="H33" s="1369"/>
      <c r="I33" s="1369"/>
      <c r="J33" s="1369"/>
      <c r="K33" s="1369"/>
      <c r="L33" s="1369"/>
      <c r="M33" s="1369"/>
      <c r="N33" s="1369"/>
      <c r="O33" s="1369"/>
      <c r="P33" s="1370"/>
      <c r="Q33" s="1392" t="str">
        <f>IF(入力フォーム!O49="","",入力フォーム!O49)</f>
        <v/>
      </c>
      <c r="R33" s="1393"/>
      <c r="S33" s="1393"/>
      <c r="T33" s="1393"/>
      <c r="U33" s="1394"/>
    </row>
    <row r="34" spans="1:21" ht="18.75" customHeight="1">
      <c r="A34" s="1395"/>
      <c r="B34" s="1392"/>
      <c r="C34" s="1394"/>
      <c r="D34" s="1374"/>
      <c r="E34" s="1375"/>
      <c r="F34" s="1375"/>
      <c r="G34" s="1375"/>
      <c r="H34" s="1375"/>
      <c r="I34" s="1375"/>
      <c r="J34" s="1375"/>
      <c r="K34" s="1375"/>
      <c r="L34" s="1375"/>
      <c r="M34" s="1375"/>
      <c r="N34" s="1375"/>
      <c r="O34" s="1375"/>
      <c r="P34" s="1376"/>
      <c r="Q34" s="1392"/>
      <c r="R34" s="1393"/>
      <c r="S34" s="1393"/>
      <c r="T34" s="1393"/>
      <c r="U34" s="1394"/>
    </row>
    <row r="35" spans="1:21" ht="18.75" customHeight="1">
      <c r="A35" s="1395" t="s">
        <v>150</v>
      </c>
      <c r="B35" s="1392" t="str">
        <f>IF(入力フォーム!D50="","",入力フォーム!D50)</f>
        <v/>
      </c>
      <c r="C35" s="1394"/>
      <c r="D35" s="1368" t="str">
        <f>IF(入力フォーム!D50="","",入力フォーム!D14)</f>
        <v/>
      </c>
      <c r="E35" s="1369"/>
      <c r="F35" s="1369"/>
      <c r="G35" s="1369"/>
      <c r="H35" s="1369"/>
      <c r="I35" s="1369"/>
      <c r="J35" s="1369"/>
      <c r="K35" s="1369"/>
      <c r="L35" s="1369"/>
      <c r="M35" s="1369"/>
      <c r="N35" s="1369"/>
      <c r="O35" s="1369"/>
      <c r="P35" s="1370"/>
      <c r="Q35" s="1392" t="str">
        <f>IF(入力フォーム!O50="","",入力フォーム!O50)</f>
        <v/>
      </c>
      <c r="R35" s="1393"/>
      <c r="S35" s="1393"/>
      <c r="T35" s="1393"/>
      <c r="U35" s="1394"/>
    </row>
    <row r="36" spans="1:21" ht="18.75" customHeight="1">
      <c r="A36" s="1395"/>
      <c r="B36" s="1392"/>
      <c r="C36" s="1394"/>
      <c r="D36" s="1374"/>
      <c r="E36" s="1375"/>
      <c r="F36" s="1375"/>
      <c r="G36" s="1375"/>
      <c r="H36" s="1375"/>
      <c r="I36" s="1375"/>
      <c r="J36" s="1375"/>
      <c r="K36" s="1375"/>
      <c r="L36" s="1375"/>
      <c r="M36" s="1375"/>
      <c r="N36" s="1375"/>
      <c r="O36" s="1375"/>
      <c r="P36" s="1376"/>
      <c r="Q36" s="1392"/>
      <c r="R36" s="1393"/>
      <c r="S36" s="1393"/>
      <c r="T36" s="1393"/>
      <c r="U36" s="1394"/>
    </row>
    <row r="37" spans="1:21" ht="18.75" customHeight="1">
      <c r="A37" s="1395" t="s">
        <v>151</v>
      </c>
      <c r="B37" s="1392" t="str">
        <f>IF(入力フォーム!D51="","",入力フォーム!D51)</f>
        <v/>
      </c>
      <c r="C37" s="1394"/>
      <c r="D37" s="1368" t="str">
        <f>IF(入力フォーム!D51="","",入力フォーム!D14)</f>
        <v/>
      </c>
      <c r="E37" s="1369"/>
      <c r="F37" s="1369"/>
      <c r="G37" s="1369"/>
      <c r="H37" s="1369"/>
      <c r="I37" s="1369"/>
      <c r="J37" s="1369"/>
      <c r="K37" s="1369"/>
      <c r="L37" s="1369"/>
      <c r="M37" s="1369"/>
      <c r="N37" s="1369"/>
      <c r="O37" s="1369"/>
      <c r="P37" s="1370"/>
      <c r="Q37" s="1392" t="str">
        <f>IF(入力フォーム!O51="","",入力フォーム!O51)</f>
        <v/>
      </c>
      <c r="R37" s="1393"/>
      <c r="S37" s="1393"/>
      <c r="T37" s="1393"/>
      <c r="U37" s="1394"/>
    </row>
    <row r="38" spans="1:21" ht="18.75" customHeight="1">
      <c r="A38" s="1395"/>
      <c r="B38" s="1392"/>
      <c r="C38" s="1394"/>
      <c r="D38" s="1374"/>
      <c r="E38" s="1375"/>
      <c r="F38" s="1375"/>
      <c r="G38" s="1375"/>
      <c r="H38" s="1375"/>
      <c r="I38" s="1375"/>
      <c r="J38" s="1375"/>
      <c r="K38" s="1375"/>
      <c r="L38" s="1375"/>
      <c r="M38" s="1375"/>
      <c r="N38" s="1375"/>
      <c r="O38" s="1375"/>
      <c r="P38" s="1376"/>
      <c r="Q38" s="1392"/>
      <c r="R38" s="1393"/>
      <c r="S38" s="1393"/>
      <c r="T38" s="1393"/>
      <c r="U38" s="1394"/>
    </row>
    <row r="39" spans="1:21" ht="18.75" customHeight="1">
      <c r="A39" s="1390" t="s">
        <v>152</v>
      </c>
      <c r="B39" s="1380" t="str">
        <f>IF(入力フォーム!D52="","",入力フォーム!D52)</f>
        <v/>
      </c>
      <c r="C39" s="1382"/>
      <c r="D39" s="1368" t="str">
        <f>IF(入力フォーム!D52="","",入力フォーム!D14)</f>
        <v/>
      </c>
      <c r="E39" s="1369"/>
      <c r="F39" s="1369"/>
      <c r="G39" s="1369"/>
      <c r="H39" s="1369"/>
      <c r="I39" s="1369"/>
      <c r="J39" s="1369"/>
      <c r="K39" s="1369"/>
      <c r="L39" s="1369"/>
      <c r="M39" s="1369"/>
      <c r="N39" s="1369"/>
      <c r="O39" s="1369"/>
      <c r="P39" s="1370"/>
      <c r="Q39" s="1380" t="str">
        <f>IF(入力フォーム!O52="","",入力フォーム!O52)</f>
        <v/>
      </c>
      <c r="R39" s="1381"/>
      <c r="S39" s="1381"/>
      <c r="T39" s="1381"/>
      <c r="U39" s="1382"/>
    </row>
    <row r="40" spans="1:21" ht="18.75" customHeight="1">
      <c r="A40" s="1391"/>
      <c r="B40" s="1365"/>
      <c r="C40" s="1367"/>
      <c r="D40" s="1371"/>
      <c r="E40" s="1372"/>
      <c r="F40" s="1372"/>
      <c r="G40" s="1372"/>
      <c r="H40" s="1372"/>
      <c r="I40" s="1372"/>
      <c r="J40" s="1372"/>
      <c r="K40" s="1372"/>
      <c r="L40" s="1372"/>
      <c r="M40" s="1372"/>
      <c r="N40" s="1372"/>
      <c r="O40" s="1372"/>
      <c r="P40" s="1373"/>
      <c r="Q40" s="1365"/>
      <c r="R40" s="1366"/>
      <c r="S40" s="1366"/>
      <c r="T40" s="1366"/>
      <c r="U40" s="1367"/>
    </row>
    <row r="41" spans="1:21" ht="4.5" customHeight="1">
      <c r="A41" s="532"/>
      <c r="B41" s="532"/>
      <c r="C41" s="532"/>
      <c r="D41" s="522"/>
      <c r="E41" s="522"/>
      <c r="F41" s="522"/>
      <c r="G41" s="522"/>
      <c r="H41" s="522"/>
      <c r="I41" s="522"/>
      <c r="J41" s="522"/>
      <c r="K41" s="522"/>
      <c r="L41" s="522"/>
      <c r="M41" s="522"/>
      <c r="N41" s="522"/>
      <c r="O41" s="522"/>
      <c r="P41" s="522"/>
      <c r="Q41" s="535"/>
      <c r="R41" s="535"/>
      <c r="S41" s="535"/>
      <c r="T41" s="535"/>
      <c r="U41" s="535"/>
    </row>
    <row r="42" spans="1:21" ht="18.75" customHeight="1">
      <c r="A42" s="536"/>
      <c r="B42" s="536"/>
      <c r="D42" s="522"/>
      <c r="E42" s="522"/>
      <c r="F42" s="522"/>
      <c r="G42" s="522"/>
      <c r="H42" s="522"/>
      <c r="I42" s="1383" t="s">
        <v>656</v>
      </c>
      <c r="J42" s="1384"/>
      <c r="K42" s="1384"/>
      <c r="L42" s="1384"/>
      <c r="M42" s="1384"/>
      <c r="N42" s="1384"/>
      <c r="O42" s="1384"/>
      <c r="P42" s="1385"/>
      <c r="Q42" s="1389">
        <f>入力フォーム!D15</f>
        <v>0</v>
      </c>
      <c r="R42" s="1363"/>
      <c r="S42" s="1363"/>
      <c r="T42" s="1363"/>
      <c r="U42" s="1364"/>
    </row>
    <row r="43" spans="1:21" ht="18.75" customHeight="1">
      <c r="A43" s="536"/>
      <c r="B43" s="536"/>
      <c r="D43" s="522"/>
      <c r="E43" s="522"/>
      <c r="F43" s="522"/>
      <c r="G43" s="522"/>
      <c r="H43" s="537"/>
      <c r="I43" s="1386"/>
      <c r="J43" s="1387"/>
      <c r="K43" s="1387"/>
      <c r="L43" s="1387"/>
      <c r="M43" s="1387"/>
      <c r="N43" s="1387"/>
      <c r="O43" s="1387"/>
      <c r="P43" s="1388"/>
      <c r="Q43" s="1365"/>
      <c r="R43" s="1366"/>
      <c r="S43" s="1366"/>
      <c r="T43" s="1366"/>
      <c r="U43" s="1367"/>
    </row>
    <row r="44" spans="1:21" ht="7.5" customHeight="1">
      <c r="A44" s="536"/>
      <c r="B44" s="536"/>
      <c r="D44" s="522"/>
      <c r="E44" s="522"/>
      <c r="F44" s="522"/>
      <c r="G44" s="522"/>
      <c r="H44" s="522"/>
      <c r="I44" s="538"/>
      <c r="J44" s="538"/>
      <c r="K44" s="538"/>
      <c r="L44" s="538"/>
      <c r="M44" s="538"/>
      <c r="N44" s="538"/>
      <c r="O44" s="538"/>
      <c r="P44" s="538"/>
      <c r="Q44" s="539"/>
      <c r="R44" s="539"/>
      <c r="S44" s="539"/>
      <c r="T44" s="539"/>
      <c r="U44" s="539"/>
    </row>
    <row r="45" spans="1:21" ht="15.75" customHeight="1">
      <c r="A45" s="540" t="s">
        <v>657</v>
      </c>
      <c r="B45" s="536"/>
      <c r="D45" s="522"/>
      <c r="E45" s="522"/>
      <c r="F45" s="522"/>
      <c r="G45" s="522"/>
      <c r="H45" s="522"/>
      <c r="I45" s="522"/>
      <c r="J45" s="522"/>
      <c r="K45" s="522"/>
      <c r="L45" s="522"/>
      <c r="M45" s="522"/>
      <c r="N45" s="522"/>
      <c r="O45" s="522"/>
      <c r="P45" s="522"/>
      <c r="Q45" s="525"/>
      <c r="R45" s="525"/>
      <c r="S45" s="525"/>
      <c r="T45" s="525"/>
      <c r="U45" s="525"/>
    </row>
    <row r="46" spans="1:21" ht="15.75" customHeight="1">
      <c r="A46" s="540" t="s">
        <v>658</v>
      </c>
      <c r="B46" s="536"/>
      <c r="D46" s="522"/>
      <c r="E46" s="522"/>
      <c r="F46" s="522"/>
      <c r="G46" s="522"/>
      <c r="H46" s="522"/>
      <c r="I46" s="522"/>
      <c r="J46" s="522"/>
      <c r="K46" s="522"/>
      <c r="L46" s="522"/>
      <c r="M46" s="522"/>
      <c r="N46" s="522"/>
      <c r="O46" s="522"/>
      <c r="P46" s="522"/>
      <c r="Q46" s="525"/>
      <c r="R46" s="525"/>
      <c r="S46" s="525"/>
      <c r="T46" s="525"/>
      <c r="U46" s="525"/>
    </row>
    <row r="47" spans="1:21" ht="17.25" customHeight="1">
      <c r="A47" s="520" t="s">
        <v>659</v>
      </c>
    </row>
    <row r="48" spans="1:21" ht="15.75" customHeight="1">
      <c r="A48" s="536"/>
      <c r="B48" s="536"/>
      <c r="D48" s="522"/>
      <c r="E48" s="522"/>
      <c r="F48" s="522"/>
      <c r="G48" s="522"/>
      <c r="H48" s="522"/>
      <c r="I48" s="522"/>
      <c r="J48" s="522"/>
      <c r="K48" s="522"/>
      <c r="L48" s="522"/>
      <c r="M48" s="522"/>
      <c r="N48" s="522"/>
      <c r="O48" s="522"/>
      <c r="P48" s="522"/>
      <c r="Q48" s="525"/>
      <c r="R48" s="525"/>
      <c r="S48" s="525"/>
      <c r="T48" s="525"/>
      <c r="U48" s="525"/>
    </row>
    <row r="49" spans="1:21" ht="15.75" customHeight="1">
      <c r="A49" s="536"/>
      <c r="B49" s="536"/>
      <c r="D49" s="522"/>
      <c r="E49" s="522"/>
      <c r="F49" s="522"/>
      <c r="G49" s="522"/>
      <c r="H49" s="522"/>
      <c r="I49" s="522"/>
      <c r="J49" s="522"/>
      <c r="K49" s="522"/>
      <c r="L49" s="522"/>
      <c r="M49" s="522"/>
      <c r="N49" s="522"/>
      <c r="O49" s="522"/>
      <c r="P49" s="522"/>
      <c r="Q49" s="525"/>
      <c r="R49" s="525"/>
      <c r="S49" s="525"/>
      <c r="T49" s="525"/>
      <c r="U49" s="525"/>
    </row>
    <row r="50" spans="1:21" ht="18" customHeight="1">
      <c r="A50" s="541" t="s">
        <v>660</v>
      </c>
      <c r="B50" s="542"/>
    </row>
    <row r="51" spans="1:21" ht="15" customHeight="1">
      <c r="A51" s="541"/>
      <c r="B51" s="542"/>
    </row>
    <row r="52" spans="1:21" ht="39.75" customHeight="1">
      <c r="A52" s="543"/>
      <c r="B52" s="542">
        <v>1</v>
      </c>
      <c r="C52" s="1360" t="s">
        <v>661</v>
      </c>
      <c r="D52" s="1360"/>
      <c r="E52" s="1360"/>
      <c r="F52" s="1360"/>
      <c r="G52" s="1360"/>
      <c r="H52" s="1360"/>
      <c r="I52" s="1360"/>
      <c r="J52" s="1360"/>
      <c r="K52" s="1360"/>
      <c r="L52" s="1360"/>
      <c r="M52" s="1360"/>
      <c r="N52" s="1360"/>
      <c r="O52" s="1360"/>
      <c r="P52" s="1360"/>
      <c r="Q52" s="1360"/>
      <c r="R52" s="1360"/>
      <c r="S52" s="1360"/>
      <c r="T52" s="1360"/>
      <c r="U52" s="1360"/>
    </row>
    <row r="53" spans="1:21" ht="15" customHeight="1">
      <c r="A53" s="541"/>
      <c r="B53" s="542"/>
    </row>
    <row r="54" spans="1:21" ht="24" customHeight="1">
      <c r="B54" s="542">
        <v>2</v>
      </c>
      <c r="C54" s="1360" t="s">
        <v>662</v>
      </c>
      <c r="D54" s="1360"/>
      <c r="E54" s="1360"/>
      <c r="F54" s="1360"/>
      <c r="G54" s="1360"/>
      <c r="H54" s="1360"/>
      <c r="I54" s="1360"/>
      <c r="J54" s="1360"/>
      <c r="K54" s="1360"/>
      <c r="L54" s="1360"/>
      <c r="M54" s="1360"/>
      <c r="N54" s="1360"/>
      <c r="O54" s="1360"/>
      <c r="P54" s="1360"/>
      <c r="Q54" s="1360"/>
      <c r="R54" s="1360"/>
      <c r="S54" s="1360"/>
      <c r="T54" s="1360"/>
      <c r="U54" s="1360"/>
    </row>
    <row r="55" spans="1:21" ht="15" customHeight="1">
      <c r="B55" s="542"/>
      <c r="C55" s="544"/>
      <c r="D55" s="544"/>
      <c r="E55" s="544"/>
      <c r="F55" s="544"/>
      <c r="G55" s="544"/>
      <c r="H55" s="544"/>
      <c r="I55" s="544"/>
      <c r="J55" s="544"/>
      <c r="K55" s="544"/>
      <c r="L55" s="544"/>
      <c r="M55" s="544"/>
      <c r="N55" s="544"/>
      <c r="O55" s="544"/>
      <c r="P55" s="544"/>
      <c r="Q55" s="544"/>
      <c r="R55" s="544"/>
      <c r="S55" s="544"/>
      <c r="T55" s="544"/>
      <c r="U55" s="544"/>
    </row>
    <row r="56" spans="1:21" ht="24" customHeight="1">
      <c r="B56" s="542">
        <v>3</v>
      </c>
      <c r="C56" s="1360" t="s">
        <v>663</v>
      </c>
      <c r="D56" s="1360"/>
      <c r="E56" s="1360"/>
      <c r="F56" s="1360"/>
      <c r="G56" s="1360"/>
      <c r="H56" s="1360"/>
      <c r="I56" s="1360"/>
      <c r="J56" s="1360"/>
      <c r="K56" s="1360"/>
      <c r="L56" s="1360"/>
      <c r="M56" s="1360"/>
      <c r="N56" s="1360"/>
      <c r="O56" s="1360"/>
      <c r="P56" s="1360"/>
      <c r="Q56" s="1360"/>
      <c r="R56" s="1360"/>
      <c r="S56" s="1360"/>
      <c r="T56" s="1360"/>
      <c r="U56" s="1360"/>
    </row>
    <row r="57" spans="1:21" ht="15" customHeight="1">
      <c r="A57" s="541"/>
      <c r="B57" s="542"/>
    </row>
    <row r="58" spans="1:21" ht="122.25" customHeight="1">
      <c r="B58" s="542">
        <v>4</v>
      </c>
      <c r="C58" s="1360" t="s">
        <v>664</v>
      </c>
      <c r="D58" s="1360"/>
      <c r="E58" s="1360"/>
      <c r="F58" s="1360"/>
      <c r="G58" s="1360"/>
      <c r="H58" s="1360"/>
      <c r="I58" s="1360"/>
      <c r="J58" s="1360"/>
      <c r="K58" s="1360"/>
      <c r="L58" s="1360"/>
      <c r="M58" s="1360"/>
      <c r="N58" s="1360"/>
      <c r="O58" s="1360"/>
      <c r="P58" s="1360"/>
      <c r="Q58" s="1360"/>
      <c r="R58" s="1360"/>
      <c r="S58" s="1360"/>
      <c r="T58" s="1360"/>
      <c r="U58" s="1360"/>
    </row>
    <row r="59" spans="1:21" ht="15" customHeight="1">
      <c r="B59" s="542"/>
      <c r="C59" s="544"/>
      <c r="D59" s="544"/>
      <c r="E59" s="544"/>
      <c r="F59" s="544"/>
      <c r="G59" s="544"/>
      <c r="H59" s="544"/>
      <c r="I59" s="544"/>
      <c r="J59" s="544"/>
      <c r="K59" s="544"/>
      <c r="L59" s="544"/>
      <c r="M59" s="544"/>
      <c r="N59" s="544"/>
      <c r="O59" s="544"/>
      <c r="P59" s="544"/>
      <c r="Q59" s="544"/>
      <c r="R59" s="544"/>
      <c r="S59" s="544"/>
      <c r="T59" s="544"/>
      <c r="U59" s="544"/>
    </row>
    <row r="60" spans="1:21" ht="39.75" customHeight="1">
      <c r="B60" s="542">
        <v>5</v>
      </c>
      <c r="C60" s="1360" t="s">
        <v>665</v>
      </c>
      <c r="D60" s="1360"/>
      <c r="E60" s="1360"/>
      <c r="F60" s="1360"/>
      <c r="G60" s="1360"/>
      <c r="H60" s="1360"/>
      <c r="I60" s="1360"/>
      <c r="J60" s="1360"/>
      <c r="K60" s="1360"/>
      <c r="L60" s="1360"/>
      <c r="M60" s="1360"/>
      <c r="N60" s="1360"/>
      <c r="O60" s="1360"/>
      <c r="P60" s="1360"/>
      <c r="Q60" s="1360"/>
      <c r="R60" s="1360"/>
      <c r="S60" s="1360"/>
      <c r="T60" s="1360"/>
      <c r="U60" s="1360"/>
    </row>
    <row r="61" spans="1:21" ht="18" customHeight="1">
      <c r="C61" s="545"/>
      <c r="D61" s="545"/>
      <c r="E61" s="545"/>
      <c r="F61" s="545"/>
    </row>
  </sheetData>
  <mergeCells count="64">
    <mergeCell ref="Q1:U1"/>
    <mergeCell ref="K3:M3"/>
    <mergeCell ref="B4:C4"/>
    <mergeCell ref="A6:U6"/>
    <mergeCell ref="L8:U8"/>
    <mergeCell ref="L10:U10"/>
    <mergeCell ref="L12:S12"/>
    <mergeCell ref="A15:C15"/>
    <mergeCell ref="D15:P15"/>
    <mergeCell ref="Q15:U15"/>
    <mergeCell ref="Q16:U17"/>
    <mergeCell ref="A20:C20"/>
    <mergeCell ref="D20:P20"/>
    <mergeCell ref="Q20:U20"/>
    <mergeCell ref="A21:A22"/>
    <mergeCell ref="B21:C22"/>
    <mergeCell ref="A16:C17"/>
    <mergeCell ref="Q23:U24"/>
    <mergeCell ref="A25:A26"/>
    <mergeCell ref="B25:C26"/>
    <mergeCell ref="Q25:U26"/>
    <mergeCell ref="Q21:U22"/>
    <mergeCell ref="A23:A24"/>
    <mergeCell ref="B23:C24"/>
    <mergeCell ref="D25:P26"/>
    <mergeCell ref="D23:P24"/>
    <mergeCell ref="D21:P22"/>
    <mergeCell ref="Q27:U28"/>
    <mergeCell ref="A29:A30"/>
    <mergeCell ref="B29:C30"/>
    <mergeCell ref="Q29:U30"/>
    <mergeCell ref="A27:A28"/>
    <mergeCell ref="B27:C28"/>
    <mergeCell ref="D29:P30"/>
    <mergeCell ref="D27:P28"/>
    <mergeCell ref="A33:A34"/>
    <mergeCell ref="B33:C34"/>
    <mergeCell ref="Q33:U34"/>
    <mergeCell ref="A31:A32"/>
    <mergeCell ref="B31:C32"/>
    <mergeCell ref="A39:A40"/>
    <mergeCell ref="B39:C40"/>
    <mergeCell ref="Q35:U36"/>
    <mergeCell ref="A37:A38"/>
    <mergeCell ref="B37:C38"/>
    <mergeCell ref="Q37:U38"/>
    <mergeCell ref="A35:A36"/>
    <mergeCell ref="B35:C36"/>
    <mergeCell ref="C56:U56"/>
    <mergeCell ref="C58:U58"/>
    <mergeCell ref="C60:U60"/>
    <mergeCell ref="N3:O3"/>
    <mergeCell ref="D16:P17"/>
    <mergeCell ref="D39:P40"/>
    <mergeCell ref="D37:P38"/>
    <mergeCell ref="D35:P36"/>
    <mergeCell ref="D33:P34"/>
    <mergeCell ref="D31:P32"/>
    <mergeCell ref="Q39:U40"/>
    <mergeCell ref="I42:P43"/>
    <mergeCell ref="Q42:U43"/>
    <mergeCell ref="C52:U52"/>
    <mergeCell ref="C54:U54"/>
    <mergeCell ref="Q31:U32"/>
  </mergeCells>
  <phoneticPr fontId="33"/>
  <printOptions horizontalCentered="1"/>
  <pageMargins left="0.15748031496062992" right="0.15748031496062992" top="0.36" bottom="0.2" header="0.18" footer="0.16"/>
  <pageSetup paperSize="9" scale="91"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入力フォーム</vt:lpstr>
      <vt:lpstr>様式1号</vt:lpstr>
      <vt:lpstr>様式第4-1号</vt:lpstr>
      <vt:lpstr>様式第5号</vt:lpstr>
      <vt:lpstr>様式第6-1号</vt:lpstr>
      <vt:lpstr>様式第8－1号</vt:lpstr>
      <vt:lpstr>様式第12号</vt:lpstr>
      <vt:lpstr>様式第13号（中小企業の方のみ）</vt:lpstr>
      <vt:lpstr>入力フォーム!Print_Area</vt:lpstr>
      <vt:lpstr>様式第12号!Print_Area</vt:lpstr>
      <vt:lpstr>'様式第13号（中小企業の方のみ）'!Print_Area</vt:lpstr>
      <vt:lpstr>'様式第4-1号'!Print_Area</vt:lpstr>
      <vt:lpstr>様式第5号!Print_Area</vt:lpstr>
      <vt:lpstr>'様式第6-1号'!Print_Area</vt:lpstr>
      <vt:lpstr>'様式第8－1号'!Print_Area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和幸</dc:creator>
  <cp:lastModifiedBy>稲吉 輝尚</cp:lastModifiedBy>
  <cp:lastPrinted>2025-06-19T00:08:42Z</cp:lastPrinted>
  <dcterms:created xsi:type="dcterms:W3CDTF">2023-07-13T08:01:02Z</dcterms:created>
  <dcterms:modified xsi:type="dcterms:W3CDTF">2025-09-03T00:06:20Z</dcterms:modified>
</cp:coreProperties>
</file>