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40人財開発助成金関係\ホームページ\R7a\支給申請\ニ養\"/>
    </mc:Choice>
  </mc:AlternateContent>
  <xr:revisionPtr revIDLastSave="0" documentId="13_ncr:1_{0FB6011C-AE58-4EAE-BCD8-A5FEBC7576D4}" xr6:coauthVersionLast="47" xr6:coauthVersionMax="47" xr10:uidLastSave="{00000000-0000-0000-0000-000000000000}"/>
  <bookViews>
    <workbookView xWindow="20370" yWindow="-120" windowWidth="15600" windowHeight="18840" xr2:uid="{00000000-000D-0000-FFFF-FFFF00000000}"/>
  </bookViews>
  <sheets>
    <sheet name="入力フォーム" sheetId="8" r:id="rId1"/>
    <sheet name="様式1号" sheetId="9" r:id="rId2"/>
    <sheet name="様式第4-1号" sheetId="16" r:id="rId3"/>
    <sheet name="様式第5号" sheetId="20" r:id="rId4"/>
    <sheet name="様式第6-1号" sheetId="18" r:id="rId5"/>
    <sheet name="様式第8－1号" sheetId="19" r:id="rId6"/>
    <sheet name="様式第12号" sheetId="21" r:id="rId7"/>
    <sheet name="様式第13号（中小企業の方のみ）" sheetId="22" r:id="rId8"/>
  </sheets>
  <definedNames>
    <definedName name="OLE_LINK2" localSheetId="4">'様式第6-1号'!#REF!</definedName>
    <definedName name="_xlnm.Print_Area" localSheetId="0">入力フォーム!$A$1:$S$54</definedName>
    <definedName name="_xlnm.Print_Area" localSheetId="6">様式第12号!$A$1:$AA$117</definedName>
    <definedName name="_xlnm.Print_Area" localSheetId="7">'様式第13号（中小企業の方のみ）'!$A$1:$U$60</definedName>
    <definedName name="_xlnm.Print_Area" localSheetId="2">'様式第4-1号'!$A$1:$AZ$137</definedName>
    <definedName name="_xlnm.Print_Area" localSheetId="3">様式第5号!$A$1:$BX$31</definedName>
    <definedName name="_xlnm.Print_Area" localSheetId="4">'様式第6-1号'!$A$1:$AT$139</definedName>
    <definedName name="_xlnm.Print_Area" localSheetId="5">'様式第8－1号'!$A$1:$BX$61</definedName>
  </definedNames>
  <calcPr calcId="191029"/>
</workbook>
</file>

<file path=xl/calcChain.xml><?xml version="1.0" encoding="utf-8"?>
<calcChain xmlns="http://schemas.openxmlformats.org/spreadsheetml/2006/main">
  <c r="K11" i="19" l="1"/>
  <c r="AG10" i="19"/>
  <c r="Z10" i="19"/>
  <c r="R10" i="19"/>
  <c r="K10" i="19"/>
  <c r="AG11" i="19" l="1"/>
  <c r="Z11" i="19"/>
  <c r="R11" i="19" l="1"/>
  <c r="K6" i="19"/>
  <c r="AB46" i="18"/>
  <c r="AH18" i="19"/>
  <c r="AU5" i="16"/>
  <c r="AE18" i="19"/>
  <c r="AR5" i="16"/>
  <c r="AC18" i="19"/>
  <c r="AO5" i="16"/>
  <c r="K8" i="19" l="1"/>
  <c r="S8" i="19"/>
  <c r="L63" i="18" l="1"/>
  <c r="BC12" i="19"/>
  <c r="L10" i="22"/>
  <c r="L8" i="22"/>
  <c r="B21" i="22"/>
  <c r="D39" i="22"/>
  <c r="D37" i="22"/>
  <c r="D35" i="22"/>
  <c r="D33" i="22"/>
  <c r="D31" i="22"/>
  <c r="D29" i="22"/>
  <c r="D27" i="22"/>
  <c r="D25" i="22"/>
  <c r="D23" i="22"/>
  <c r="D21" i="22"/>
  <c r="B39" i="22"/>
  <c r="B37" i="22"/>
  <c r="B35" i="22"/>
  <c r="B33" i="22"/>
  <c r="B31" i="22"/>
  <c r="B29" i="22"/>
  <c r="B27" i="22"/>
  <c r="B25" i="22"/>
  <c r="B23" i="22"/>
  <c r="D16" i="22"/>
  <c r="Q42" i="22"/>
  <c r="Q39" i="22"/>
  <c r="Q37" i="22"/>
  <c r="Q35" i="22"/>
  <c r="Q33" i="22"/>
  <c r="Q31" i="22"/>
  <c r="Q29" i="22"/>
  <c r="Q27" i="22"/>
  <c r="Q25" i="22"/>
  <c r="Q23" i="22" l="1"/>
  <c r="Q21" i="22"/>
  <c r="Q16" i="22"/>
  <c r="A16" i="22"/>
  <c r="AN30" i="16"/>
  <c r="O53" i="8"/>
  <c r="C42" i="8"/>
  <c r="D41" i="8"/>
  <c r="D53" i="8" s="1"/>
  <c r="L12" i="22" s="1"/>
  <c r="T3" i="22" l="1"/>
  <c r="R3" i="22"/>
  <c r="P3" i="22"/>
  <c r="E55" i="21"/>
  <c r="E53" i="21"/>
  <c r="E51" i="21"/>
  <c r="B40" i="21"/>
  <c r="T22" i="20"/>
  <c r="K22" i="20"/>
  <c r="B22" i="20"/>
  <c r="BI6" i="19"/>
  <c r="BI8" i="19"/>
  <c r="AH22" i="20" s="1"/>
  <c r="C11" i="20" s="1"/>
  <c r="O11" i="20"/>
  <c r="T46" i="18"/>
  <c r="BA7" i="20"/>
  <c r="AE7" i="18"/>
  <c r="P7" i="20"/>
  <c r="BI16" i="20"/>
  <c r="AP16" i="20"/>
  <c r="AK16" i="20"/>
  <c r="AE16" i="20"/>
  <c r="Z16" i="20"/>
  <c r="O16" i="20"/>
  <c r="C16" i="20"/>
  <c r="AK19" i="19" l="1"/>
  <c r="AF13" i="16"/>
  <c r="AK18" i="19"/>
  <c r="AF12" i="16"/>
  <c r="K12" i="19"/>
  <c r="AW12" i="19"/>
  <c r="AW11" i="19"/>
  <c r="BA10" i="19"/>
  <c r="BU10" i="19"/>
  <c r="BQ10" i="19"/>
  <c r="BM10" i="19"/>
  <c r="BI10" i="19"/>
  <c r="BE10" i="19"/>
  <c r="AW10" i="19"/>
  <c r="BQ8" i="19"/>
  <c r="AM22" i="20" s="1"/>
  <c r="H11" i="20" s="1"/>
  <c r="Z11" i="20" s="1"/>
  <c r="AR8" i="19"/>
  <c r="AJ8" i="19"/>
  <c r="K9" i="19" l="1"/>
  <c r="BP36" i="19"/>
  <c r="AB63" i="18"/>
  <c r="AL68" i="18"/>
  <c r="AN29" i="16" s="1"/>
  <c r="U26" i="18"/>
  <c r="E36" i="18" s="1"/>
  <c r="U36" i="18" s="1"/>
  <c r="J7" i="18"/>
  <c r="U31" i="18"/>
  <c r="AL50" i="18" l="1"/>
  <c r="AB58" i="18"/>
  <c r="AB54" i="18"/>
  <c r="D46" i="18"/>
  <c r="AB50" i="18"/>
  <c r="AM32" i="16" l="1"/>
  <c r="R32" i="16"/>
  <c r="R31" i="16"/>
  <c r="AM31" i="16"/>
  <c r="K30" i="16"/>
  <c r="K28" i="16"/>
  <c r="K25" i="16"/>
  <c r="AF14" i="16" l="1"/>
  <c r="AF10" i="16"/>
  <c r="AG9" i="16"/>
  <c r="AN28" i="16"/>
  <c r="AN27" i="16"/>
  <c r="D56" i="9" l="1"/>
  <c r="J54" i="9"/>
  <c r="D55" i="9"/>
  <c r="D54" i="9"/>
  <c r="E6" i="9"/>
  <c r="C5" i="9"/>
  <c r="H4" i="9"/>
  <c r="C4" i="9"/>
  <c r="Y31" i="8"/>
  <c r="U31" i="8"/>
  <c r="V31" i="8" s="1"/>
  <c r="Z29" i="8"/>
  <c r="X29" i="8"/>
  <c r="V29" i="8"/>
  <c r="U29" i="8"/>
</calcChain>
</file>

<file path=xl/sharedStrings.xml><?xml version="1.0" encoding="utf-8"?>
<sst xmlns="http://schemas.openxmlformats.org/spreadsheetml/2006/main" count="1539" uniqueCount="689">
  <si>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</si>
  <si>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</si>
  <si>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</si>
  <si>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</si>
  <si>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</si>
  <si>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</si>
  <si>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</si>
  <si>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</si>
  <si>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</si>
  <si>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</si>
  <si>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</si>
  <si>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労働局・安定
所確認欄</t>
    <phoneticPr fontId="23"/>
  </si>
  <si>
    <t>□</t>
    <phoneticPr fontId="23"/>
  </si>
  <si>
    <t>４　平成31年３月31日以前に申請した雇用関係助成金について不正受給による不支給決定又は支給決</t>
    <phoneticPr fontId="23"/>
  </si>
  <si>
    <t>　定の取り消しを受けたことがない、又は受けたことがあるが、当該不支給決定日又は支給決定取消日</t>
    <phoneticPr fontId="23"/>
  </si>
  <si>
    <t>　から３年を経過している。</t>
    <phoneticPr fontId="23"/>
  </si>
  <si>
    <t>　④　役員等が、暴力団又は暴力団員であることを知りながらこれを不当に利用するなどしていない。</t>
    <phoneticPr fontId="23"/>
  </si>
  <si>
    <t>　⑤　役員等が、暴力団又は暴力団員と社会的に非難されるべき関係を有していない。</t>
    <phoneticPr fontId="23"/>
  </si>
  <si>
    <t xml:space="preserve"> 　ください。後述の「記載にあたっての留意点」の内容を了解した上でご回答下さい。</t>
    <phoneticPr fontId="23"/>
  </si>
  <si>
    <t xml:space="preserve">
（↓労働局・
安定所にて
チェック）
</t>
    <phoneticPr fontId="23"/>
  </si>
  <si>
    <r>
      <t xml:space="preserve">   年 月 日
 確認
 確認者</t>
    </r>
    <r>
      <rPr>
        <u/>
        <sz val="8"/>
        <color rgb="FF000000"/>
        <rFont val="ＭＳ ゴシック"/>
        <family val="3"/>
        <charset val="128"/>
      </rPr>
      <t>　　</t>
    </r>
    <r>
      <rPr>
        <u/>
        <sz val="8"/>
        <color theme="0"/>
        <rFont val="ＭＳ ゴシック"/>
        <family val="3"/>
        <charset val="128"/>
      </rPr>
      <t>.</t>
    </r>
    <phoneticPr fontId="23"/>
  </si>
  <si>
    <t>○ 以下の４から16までの事業活動等に係る状況について「はい」「いいえ」のどちらかを○で囲んで</t>
    <phoneticPr fontId="23"/>
  </si>
  <si>
    <t>１　法人名：　　　　　　　　　　　　　　　　　</t>
    <phoneticPr fontId="23"/>
  </si>
  <si>
    <t>法人番号：</t>
  </si>
  <si>
    <t>愛　知　労　働　局　長　　殿</t>
    <rPh sb="0" eb="1">
      <t>アイ</t>
    </rPh>
    <rPh sb="2" eb="3">
      <t>チ</t>
    </rPh>
    <rPh sb="4" eb="5">
      <t>ロウ</t>
    </rPh>
    <phoneticPr fontId="23"/>
  </si>
  <si>
    <t>住所</t>
    <phoneticPr fontId="23"/>
  </si>
  <si>
    <t>電話番号</t>
    <phoneticPr fontId="23"/>
  </si>
  <si>
    <t>名称</t>
    <phoneticPr fontId="23"/>
  </si>
  <si>
    <t>氏名</t>
    <phoneticPr fontId="23"/>
  </si>
  <si>
    <t>　　事業主　 　　　</t>
    <phoneticPr fontId="23"/>
  </si>
  <si>
    <t>　(提出代行者・事 氏名</t>
    <phoneticPr fontId="23"/>
  </si>
  <si>
    <t xml:space="preserve">    　代理人又は　 住所　　　　　　　　　　　　　　　　　　　　　　　 　電話番号　　　　　     　　</t>
    <phoneticPr fontId="23"/>
  </si>
  <si>
    <t xml:space="preserve">  　社会保険労務士 名称　　　　　　　　　　　　　　　　　 　　登録番号　 　　　　 　　　   　　　　</t>
    <phoneticPr fontId="23"/>
  </si>
  <si>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</si>
  <si>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3"/>
  </si>
  <si>
    <t>　　を、下欄に代理人の氏名等を記載してください。社会保険労務士による申請の場合は登録番号を記載してください。</t>
    <phoneticPr fontId="23"/>
  </si>
  <si>
    <t>　※代理人等が事業主の申請を代わって行う場合、代理人等の氏名等を記載してください。</t>
    <phoneticPr fontId="23"/>
  </si>
  <si>
    <t>　　社会保険労務士による申請の場合は登録番号を記載してください。</t>
    <phoneticPr fontId="23"/>
  </si>
  <si>
    <t>年</t>
    <rPh sb="0" eb="1">
      <t>ネン</t>
    </rPh>
    <phoneticPr fontId="36"/>
  </si>
  <si>
    <t>月</t>
    <rPh sb="0" eb="1">
      <t>ツキ</t>
    </rPh>
    <phoneticPr fontId="36"/>
  </si>
  <si>
    <t>日</t>
    <rPh sb="0" eb="1">
      <t>ニチ</t>
    </rPh>
    <phoneticPr fontId="36"/>
  </si>
  <si>
    <t>〒</t>
    <phoneticPr fontId="36"/>
  </si>
  <si>
    <t>事　業　主</t>
    <rPh sb="0" eb="1">
      <t>コト</t>
    </rPh>
    <rPh sb="2" eb="3">
      <t>ギョウ</t>
    </rPh>
    <rPh sb="4" eb="5">
      <t>シュ</t>
    </rPh>
    <phoneticPr fontId="36"/>
  </si>
  <si>
    <t>所在地</t>
    <rPh sb="0" eb="3">
      <t>ショザイチ</t>
    </rPh>
    <phoneticPr fontId="36"/>
  </si>
  <si>
    <t>事業主団体等</t>
    <rPh sb="0" eb="3">
      <t>ジギョウヌシ</t>
    </rPh>
    <rPh sb="3" eb="5">
      <t>ダンタイ</t>
    </rPh>
    <rPh sb="5" eb="6">
      <t>トウ</t>
    </rPh>
    <phoneticPr fontId="36"/>
  </si>
  <si>
    <t>名　称</t>
    <rPh sb="0" eb="1">
      <t>メイ</t>
    </rPh>
    <rPh sb="2" eb="3">
      <t>ショウ</t>
    </rPh>
    <phoneticPr fontId="36"/>
  </si>
  <si>
    <t>電話番号</t>
    <rPh sb="0" eb="2">
      <t>デンワ</t>
    </rPh>
    <rPh sb="2" eb="4">
      <t>バンゴウ</t>
    </rPh>
    <phoneticPr fontId="36"/>
  </si>
  <si>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6"/>
  </si>
  <si>
    <t>１</t>
    <phoneticPr fontId="36"/>
  </si>
  <si>
    <t>３</t>
    <phoneticPr fontId="36"/>
  </si>
  <si>
    <t>５</t>
    <phoneticPr fontId="36"/>
  </si>
  <si>
    <t>円</t>
    <rPh sb="0" eb="1">
      <t>エン</t>
    </rPh>
    <phoneticPr fontId="36"/>
  </si>
  <si>
    <t>７</t>
    <phoneticPr fontId="36"/>
  </si>
  <si>
    <t>－</t>
    <phoneticPr fontId="36"/>
  </si>
  <si>
    <t>（</t>
    <phoneticPr fontId="36"/>
  </si>
  <si>
    <t>）</t>
    <phoneticPr fontId="36"/>
  </si>
  <si>
    <t>９</t>
    <phoneticPr fontId="36"/>
  </si>
  <si>
    <t>10</t>
    <phoneticPr fontId="36"/>
  </si>
  <si>
    <t>11</t>
    <phoneticPr fontId="36"/>
  </si>
  <si>
    <t>人</t>
    <rPh sb="0" eb="1">
      <t>ニン</t>
    </rPh>
    <phoneticPr fontId="36"/>
  </si>
  <si>
    <t>【注意事項】</t>
    <rPh sb="1" eb="3">
      <t>チュウイ</t>
    </rPh>
    <rPh sb="3" eb="5">
      <t>ジコウ</t>
    </rPh>
    <phoneticPr fontId="36"/>
  </si>
  <si>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6"/>
  </si>
  <si>
    <t>ホームページから様式をダウンロードする際は、第２面も両面印刷して使用してください。</t>
    <rPh sb="22" eb="23">
      <t>ダイ</t>
    </rPh>
    <phoneticPr fontId="36"/>
  </si>
  <si>
    <t>支給内訳</t>
    <rPh sb="0" eb="2">
      <t>シキュウ</t>
    </rPh>
    <rPh sb="2" eb="4">
      <t>ウチワケ</t>
    </rPh>
    <phoneticPr fontId="36"/>
  </si>
  <si>
    <t>局長</t>
    <rPh sb="0" eb="2">
      <t>キョクチョウ</t>
    </rPh>
    <phoneticPr fontId="36"/>
  </si>
  <si>
    <t>部長</t>
    <rPh sb="0" eb="2">
      <t>ブチョウ</t>
    </rPh>
    <phoneticPr fontId="36"/>
  </si>
  <si>
    <t>課長</t>
    <rPh sb="0" eb="2">
      <t>カチョウ</t>
    </rPh>
    <phoneticPr fontId="36"/>
  </si>
  <si>
    <t>課長補佐</t>
    <rPh sb="0" eb="2">
      <t>カチョウ</t>
    </rPh>
    <rPh sb="2" eb="4">
      <t>ホサ</t>
    </rPh>
    <phoneticPr fontId="36"/>
  </si>
  <si>
    <t>係長</t>
    <rPh sb="0" eb="2">
      <t>カカリチョウ</t>
    </rPh>
    <phoneticPr fontId="36"/>
  </si>
  <si>
    <t>担当</t>
    <rPh sb="0" eb="2">
      <t>タントウ</t>
    </rPh>
    <phoneticPr fontId="36"/>
  </si>
  <si>
    <t>受理年月日</t>
    <rPh sb="0" eb="2">
      <t>ジュリ</t>
    </rPh>
    <rPh sb="2" eb="5">
      <t>ネンガッピ</t>
    </rPh>
    <phoneticPr fontId="36"/>
  </si>
  <si>
    <t>起案年月日</t>
    <rPh sb="0" eb="2">
      <t>キアン</t>
    </rPh>
    <rPh sb="2" eb="5">
      <t>ネンガッピ</t>
    </rPh>
    <phoneticPr fontId="36"/>
  </si>
  <si>
    <t>支給決定番号</t>
    <rPh sb="0" eb="2">
      <t>シキュウ</t>
    </rPh>
    <rPh sb="2" eb="4">
      <t>ケッテイ</t>
    </rPh>
    <rPh sb="4" eb="6">
      <t>バンゴウ</t>
    </rPh>
    <phoneticPr fontId="36"/>
  </si>
  <si>
    <t>通知書発送年月日</t>
    <rPh sb="0" eb="3">
      <t>ツウチショ</t>
    </rPh>
    <rPh sb="3" eb="5">
      <t>ハッソウ</t>
    </rPh>
    <rPh sb="5" eb="8">
      <t>ネンガッピ</t>
    </rPh>
    <phoneticPr fontId="36"/>
  </si>
  <si>
    <t>　</t>
    <phoneticPr fontId="36"/>
  </si>
  <si>
    <t>【提出上の注意】</t>
  </si>
  <si>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6"/>
  </si>
  <si>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6"/>
  </si>
  <si>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6"/>
  </si>
  <si>
    <t>【記載上の注意】</t>
  </si>
  <si>
    <t>…</t>
  </si>
  <si>
    <t>データサイエンティスト関係</t>
    <phoneticPr fontId="36"/>
  </si>
  <si>
    <t>…</t>
    <phoneticPr fontId="36"/>
  </si>
  <si>
    <t>その他のデジタル人材関係</t>
    <rPh sb="2" eb="3">
      <t>タ</t>
    </rPh>
    <rPh sb="8" eb="10">
      <t>ジンザイ</t>
    </rPh>
    <rPh sb="10" eb="12">
      <t>カンケイ</t>
    </rPh>
    <phoneticPr fontId="36"/>
  </si>
  <si>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6"/>
  </si>
  <si>
    <t>(</t>
    <phoneticPr fontId="36"/>
  </si>
  <si>
    <t>枚中</t>
    <rPh sb="0" eb="1">
      <t>マイ</t>
    </rPh>
    <rPh sb="1" eb="2">
      <t>チュウ</t>
    </rPh>
    <phoneticPr fontId="36"/>
  </si>
  <si>
    <t>)</t>
    <phoneticPr fontId="36"/>
  </si>
  <si>
    <t>1</t>
    <phoneticPr fontId="36"/>
  </si>
  <si>
    <t>2</t>
    <phoneticPr fontId="36"/>
  </si>
  <si>
    <t>3</t>
    <phoneticPr fontId="36"/>
  </si>
  <si>
    <t>4</t>
    <phoneticPr fontId="36"/>
  </si>
  <si>
    <t>助成区分</t>
    <rPh sb="0" eb="2">
      <t>ジョセイ</t>
    </rPh>
    <rPh sb="2" eb="4">
      <t>クブン</t>
    </rPh>
    <phoneticPr fontId="36"/>
  </si>
  <si>
    <t>5</t>
    <phoneticPr fontId="36"/>
  </si>
  <si>
    <t>6</t>
    <phoneticPr fontId="36"/>
  </si>
  <si>
    <t>7</t>
    <phoneticPr fontId="36"/>
  </si>
  <si>
    <t>8</t>
    <phoneticPr fontId="36"/>
  </si>
  <si>
    <t>時間</t>
    <rPh sb="0" eb="2">
      <t>ジカン</t>
    </rPh>
    <phoneticPr fontId="36"/>
  </si>
  <si>
    <t>×</t>
    <phoneticPr fontId="36"/>
  </si>
  <si>
    <t>＝</t>
    <phoneticPr fontId="36"/>
  </si>
  <si>
    <t>※１</t>
    <phoneticPr fontId="36"/>
  </si>
  <si>
    <t>※４</t>
    <phoneticPr fontId="36"/>
  </si>
  <si>
    <t>【提出上の注意】</t>
    <rPh sb="1" eb="3">
      <t>テイシュツ</t>
    </rPh>
    <rPh sb="3" eb="4">
      <t>ジョウ</t>
    </rPh>
    <rPh sb="5" eb="7">
      <t>チュウイ</t>
    </rPh>
    <phoneticPr fontId="36"/>
  </si>
  <si>
    <t>【記載上の注意】</t>
    <rPh sb="3" eb="4">
      <t>ジョウ</t>
    </rPh>
    <rPh sb="5" eb="7">
      <t>チュウイ</t>
    </rPh>
    <phoneticPr fontId="36"/>
  </si>
  <si>
    <t>【その他】</t>
    <rPh sb="3" eb="4">
      <t>タ</t>
    </rPh>
    <phoneticPr fontId="36"/>
  </si>
  <si>
    <t>枚目</t>
    <rPh sb="0" eb="2">
      <t>マイメ</t>
    </rPh>
    <phoneticPr fontId="36"/>
  </si>
  <si>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6"/>
  </si>
  <si>
    <t>（１）事業内訓練</t>
    <rPh sb="3" eb="5">
      <t>ジギョウ</t>
    </rPh>
    <rPh sb="5" eb="6">
      <t>ナイ</t>
    </rPh>
    <rPh sb="6" eb="8">
      <t>クンレン</t>
    </rPh>
    <phoneticPr fontId="36"/>
  </si>
  <si>
    <t>÷</t>
    <phoneticPr fontId="36"/>
  </si>
  <si>
    <t>（２）事業外訓練</t>
    <rPh sb="3" eb="5">
      <t>ジギョウ</t>
    </rPh>
    <rPh sb="5" eb="6">
      <t>ソト</t>
    </rPh>
    <rPh sb="6" eb="8">
      <t>クンレン</t>
    </rPh>
    <phoneticPr fontId="36"/>
  </si>
  <si>
    <t>（４）１人当たりの訓練経費</t>
    <rPh sb="4" eb="5">
      <t>ニン</t>
    </rPh>
    <rPh sb="5" eb="6">
      <t>ア</t>
    </rPh>
    <rPh sb="9" eb="11">
      <t>クンレン</t>
    </rPh>
    <rPh sb="11" eb="13">
      <t>ケイヒ</t>
    </rPh>
    <phoneticPr fontId="36"/>
  </si>
  <si>
    <t>※　ホームページから様式をダウンロードする際は、第２面以降も両面印刷して使用してください。</t>
    <rPh sb="24" eb="25">
      <t>ダイ</t>
    </rPh>
    <rPh sb="27" eb="29">
      <t>イコウ</t>
    </rPh>
    <phoneticPr fontId="36"/>
  </si>
  <si>
    <t>企業規模</t>
    <rPh sb="0" eb="2">
      <t>キギョウ</t>
    </rPh>
    <rPh sb="2" eb="4">
      <t>キボ</t>
    </rPh>
    <phoneticPr fontId="36"/>
  </si>
  <si>
    <t>10時間以上
100時間未満</t>
    <rPh sb="2" eb="4">
      <t>ジカン</t>
    </rPh>
    <rPh sb="4" eb="6">
      <t>イジョウ</t>
    </rPh>
    <rPh sb="10" eb="12">
      <t>ジカン</t>
    </rPh>
    <rPh sb="12" eb="14">
      <t>ミマン</t>
    </rPh>
    <phoneticPr fontId="36"/>
  </si>
  <si>
    <t>100時間以上
200時間未満</t>
    <rPh sb="3" eb="5">
      <t>ジカン</t>
    </rPh>
    <rPh sb="5" eb="7">
      <t>イジョウ</t>
    </rPh>
    <rPh sb="11" eb="13">
      <t>ジカン</t>
    </rPh>
    <rPh sb="13" eb="15">
      <t>ミマン</t>
    </rPh>
    <phoneticPr fontId="36"/>
  </si>
  <si>
    <t>200時間以上</t>
    <rPh sb="3" eb="5">
      <t>ジカン</t>
    </rPh>
    <rPh sb="5" eb="7">
      <t>イジョウ</t>
    </rPh>
    <phoneticPr fontId="36"/>
  </si>
  <si>
    <t>中小企業</t>
    <rPh sb="0" eb="2">
      <t>チュウショウ</t>
    </rPh>
    <rPh sb="2" eb="4">
      <t>キギョウ</t>
    </rPh>
    <phoneticPr fontId="36"/>
  </si>
  <si>
    <t>15万円</t>
    <rPh sb="2" eb="4">
      <t>マンエン</t>
    </rPh>
    <phoneticPr fontId="36"/>
  </si>
  <si>
    <t>30万円</t>
    <rPh sb="2" eb="4">
      <t>マンエン</t>
    </rPh>
    <phoneticPr fontId="36"/>
  </si>
  <si>
    <t>50万円</t>
    <rPh sb="2" eb="4">
      <t>マンエン</t>
    </rPh>
    <phoneticPr fontId="36"/>
  </si>
  <si>
    <t>大企業</t>
    <rPh sb="0" eb="1">
      <t>ダイ</t>
    </rPh>
    <rPh sb="1" eb="3">
      <t>キギョウ</t>
    </rPh>
    <phoneticPr fontId="36"/>
  </si>
  <si>
    <t>10万円</t>
    <rPh sb="2" eb="4">
      <t>マンエン</t>
    </rPh>
    <phoneticPr fontId="36"/>
  </si>
  <si>
    <t>20万円</t>
    <rPh sb="2" eb="4">
      <t>マンエン</t>
    </rPh>
    <phoneticPr fontId="36"/>
  </si>
  <si>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6"/>
  </si>
  <si>
    <t>（100円未満は切捨て）</t>
    <rPh sb="4" eb="5">
      <t>エン</t>
    </rPh>
    <rPh sb="5" eb="7">
      <t>ミマン</t>
    </rPh>
    <rPh sb="8" eb="9">
      <t>キ</t>
    </rPh>
    <rPh sb="9" eb="10">
      <t>ス</t>
    </rPh>
    <phoneticPr fontId="36"/>
  </si>
  <si>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6"/>
  </si>
  <si>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6"/>
  </si>
  <si>
    <t>※２</t>
  </si>
  <si>
    <t>※３</t>
  </si>
  <si>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6"/>
  </si>
  <si>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6"/>
  </si>
  <si>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6"/>
  </si>
  <si>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6"/>
  </si>
  <si>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6"/>
  </si>
  <si>
    <t>◎人材育成支援コースの経費助成率の区分</t>
    <rPh sb="1" eb="3">
      <t>ジンザイ</t>
    </rPh>
    <rPh sb="3" eb="5">
      <t>イクセイ</t>
    </rPh>
    <rPh sb="5" eb="7">
      <t>シエン</t>
    </rPh>
    <rPh sb="11" eb="13">
      <t>ケイヒ</t>
    </rPh>
    <rPh sb="13" eb="16">
      <t>ジョセイリツ</t>
    </rPh>
    <rPh sb="17" eb="19">
      <t>クブン</t>
    </rPh>
    <phoneticPr fontId="36"/>
  </si>
  <si>
    <t>企業規模等</t>
    <rPh sb="0" eb="2">
      <t>キギョウ</t>
    </rPh>
    <rPh sb="2" eb="4">
      <t>キボ</t>
    </rPh>
    <rPh sb="4" eb="5">
      <t>トウ</t>
    </rPh>
    <phoneticPr fontId="36"/>
  </si>
  <si>
    <t>経費助成率</t>
    <rPh sb="0" eb="2">
      <t>ケイヒ</t>
    </rPh>
    <rPh sb="2" eb="5">
      <t>ジョセイリツ</t>
    </rPh>
    <phoneticPr fontId="36"/>
  </si>
  <si>
    <t>通常分</t>
    <rPh sb="0" eb="2">
      <t>ツウジョウ</t>
    </rPh>
    <rPh sb="2" eb="3">
      <t>ブン</t>
    </rPh>
    <phoneticPr fontId="36"/>
  </si>
  <si>
    <t>賃金要件等割増分</t>
    <rPh sb="0" eb="2">
      <t>チンギン</t>
    </rPh>
    <rPh sb="2" eb="4">
      <t>ヨウケン</t>
    </rPh>
    <rPh sb="4" eb="5">
      <t>トウ</t>
    </rPh>
    <rPh sb="5" eb="7">
      <t>ワリマシ</t>
    </rPh>
    <rPh sb="7" eb="8">
      <t>ブン</t>
    </rPh>
    <phoneticPr fontId="36"/>
  </si>
  <si>
    <t>人材育成訓練</t>
    <rPh sb="0" eb="2">
      <t>ジンザイ</t>
    </rPh>
    <rPh sb="2" eb="4">
      <t>イクセイ</t>
    </rPh>
    <rPh sb="4" eb="6">
      <t>クンレン</t>
    </rPh>
    <phoneticPr fontId="36"/>
  </si>
  <si>
    <t>認定実習併用職業訓練</t>
    <rPh sb="0" eb="2">
      <t>ニンテイ</t>
    </rPh>
    <rPh sb="2" eb="4">
      <t>ジッシュウ</t>
    </rPh>
    <rPh sb="4" eb="6">
      <t>ヘイヨウ</t>
    </rPh>
    <rPh sb="6" eb="8">
      <t>ショクギョウ</t>
    </rPh>
    <rPh sb="8" eb="10">
      <t>クンレン</t>
    </rPh>
    <phoneticPr fontId="36"/>
  </si>
  <si>
    <t>有期実習型訓練</t>
    <rPh sb="0" eb="2">
      <t>ユウキ</t>
    </rPh>
    <rPh sb="2" eb="4">
      <t>ジッシュウ</t>
    </rPh>
    <rPh sb="4" eb="5">
      <t>ガタ</t>
    </rPh>
    <rPh sb="5" eb="7">
      <t>クンレン</t>
    </rPh>
    <phoneticPr fontId="36"/>
  </si>
  <si>
    <t>２</t>
    <phoneticPr fontId="49"/>
  </si>
  <si>
    <t>３</t>
    <phoneticPr fontId="49"/>
  </si>
  <si>
    <t>４</t>
    <phoneticPr fontId="49"/>
  </si>
  <si>
    <t>５</t>
    <phoneticPr fontId="49"/>
  </si>
  <si>
    <t>６</t>
    <phoneticPr fontId="49"/>
  </si>
  <si>
    <t>時間</t>
    <rPh sb="0" eb="2">
      <t>ジカン</t>
    </rPh>
    <phoneticPr fontId="49"/>
  </si>
  <si>
    <t>分</t>
    <rPh sb="0" eb="1">
      <t>フン</t>
    </rPh>
    <phoneticPr fontId="49"/>
  </si>
  <si>
    <t>７</t>
    <phoneticPr fontId="49"/>
  </si>
  <si>
    <t>８</t>
    <phoneticPr fontId="49"/>
  </si>
  <si>
    <t>９</t>
    <phoneticPr fontId="49"/>
  </si>
  <si>
    <t>10</t>
    <phoneticPr fontId="49"/>
  </si>
  <si>
    <t>時</t>
    <rPh sb="0" eb="1">
      <t>ジ</t>
    </rPh>
    <phoneticPr fontId="49"/>
  </si>
  <si>
    <t>曜日</t>
    <rPh sb="0" eb="2">
      <t>ヨウビ</t>
    </rPh>
    <phoneticPr fontId="49"/>
  </si>
  <si>
    <t>月</t>
    <rPh sb="0" eb="1">
      <t>ガツ</t>
    </rPh>
    <phoneticPr fontId="36"/>
  </si>
  <si>
    <t>年</t>
    <rPh sb="0" eb="1">
      <t>ネン</t>
    </rPh>
    <phoneticPr fontId="49"/>
  </si>
  <si>
    <t>月</t>
    <rPh sb="0" eb="1">
      <t>ガツ</t>
    </rPh>
    <phoneticPr fontId="49"/>
  </si>
  <si>
    <t>日</t>
    <rPh sb="0" eb="1">
      <t>ニチ</t>
    </rPh>
    <phoneticPr fontId="49"/>
  </si>
  <si>
    <t>名　称</t>
  </si>
  <si>
    <t>郵便番号</t>
    <rPh sb="0" eb="4">
      <t>ユウビンバンゴウ</t>
    </rPh>
    <phoneticPr fontId="36"/>
  </si>
  <si>
    <t>教場（小牧・三河）</t>
    <phoneticPr fontId="36"/>
  </si>
  <si>
    <t>住所</t>
    <rPh sb="0" eb="2">
      <t>ジュウショ</t>
    </rPh>
    <phoneticPr fontId="36"/>
  </si>
  <si>
    <t>電話番号</t>
    <rPh sb="0" eb="4">
      <t>デンワバンゴウ</t>
    </rPh>
    <phoneticPr fontId="36"/>
  </si>
  <si>
    <t>種目</t>
    <rPh sb="0" eb="2">
      <t>シュモク</t>
    </rPh>
    <phoneticPr fontId="36"/>
  </si>
  <si>
    <t>総訓練時間数</t>
    <phoneticPr fontId="36"/>
  </si>
  <si>
    <t>開始</t>
    <rPh sb="0" eb="2">
      <t>カイシ</t>
    </rPh>
    <phoneticPr fontId="36"/>
  </si>
  <si>
    <t>終了</t>
    <rPh sb="0" eb="2">
      <t>シュウリョウ</t>
    </rPh>
    <phoneticPr fontId="36"/>
  </si>
  <si>
    <t>講習回数</t>
    <rPh sb="0" eb="4">
      <t>コウシュウカイスウ</t>
    </rPh>
    <phoneticPr fontId="36"/>
  </si>
  <si>
    <t>対象労働者の職務内容と訓練の関連性</t>
    <phoneticPr fontId="36"/>
  </si>
  <si>
    <t>一般社団法人愛知県自動車整備振興会 小牧教育センター</t>
    <phoneticPr fontId="36"/>
  </si>
  <si>
    <t>愛知県小牧市新小木三丁目32番地1</t>
    <phoneticPr fontId="36"/>
  </si>
  <si>
    <t>0568-73-3321</t>
    <phoneticPr fontId="36"/>
  </si>
  <si>
    <t>三級自動車ガソリン・エンジン整備士</t>
    <rPh sb="0" eb="2">
      <t>3キュウ</t>
    </rPh>
    <rPh sb="2" eb="5">
      <t>ジドウシャ</t>
    </rPh>
    <rPh sb="14" eb="17">
      <t>セイビシ</t>
    </rPh>
    <phoneticPr fontId="36"/>
  </si>
  <si>
    <t>1回</t>
    <rPh sb="1" eb="2">
      <t>カイ</t>
    </rPh>
    <phoneticPr fontId="3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</si>
  <si>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6"/>
  </si>
  <si>
    <t>名称</t>
    <rPh sb="0" eb="2">
      <t>メイショウ</t>
    </rPh>
    <phoneticPr fontId="36"/>
  </si>
  <si>
    <t>三級自動車シャシ整備士</t>
    <rPh sb="0" eb="2">
      <t>3キュウ</t>
    </rPh>
    <rPh sb="2" eb="5">
      <t>ジドウシャ</t>
    </rPh>
    <rPh sb="8" eb="11">
      <t>セイビシ</t>
    </rPh>
    <phoneticPr fontId="3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</si>
  <si>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6"/>
  </si>
  <si>
    <r>
      <t xml:space="preserve">　法人の代表者役職名及び氏名を記入
</t>
    </r>
    <r>
      <rPr>
        <sz val="9"/>
        <rFont val="ＭＳ Ｐゴシック"/>
        <family val="3"/>
        <charset val="128"/>
      </rPr>
      <t>　※個人の場合は、氏名の前に代表を記入してください。</t>
    </r>
    <phoneticPr fontId="36"/>
  </si>
  <si>
    <t>二級ガソリン自動車整備士</t>
    <rPh sb="0" eb="2">
      <t>ニキュウ</t>
    </rPh>
    <rPh sb="6" eb="9">
      <t>ジドウシャ</t>
    </rPh>
    <rPh sb="9" eb="12">
      <t>セイビシ</t>
    </rPh>
    <phoneticPr fontId="3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</si>
  <si>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6"/>
  </si>
  <si>
    <t>電話番号</t>
    <phoneticPr fontId="36"/>
  </si>
  <si>
    <t>二級自動車ジーゼル自動車整備士</t>
    <rPh sb="0" eb="2">
      <t>ニキュウ</t>
    </rPh>
    <rPh sb="2" eb="5">
      <t>ジドウシャ</t>
    </rPh>
    <rPh sb="9" eb="12">
      <t>ジドウシャ</t>
    </rPh>
    <rPh sb="12" eb="15">
      <t>セイビシ</t>
    </rPh>
    <phoneticPr fontId="3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</si>
  <si>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6"/>
  </si>
  <si>
    <t>法人番号</t>
    <phoneticPr fontId="36"/>
  </si>
  <si>
    <t xml:space="preserve">一級小型自動車整備士      </t>
    <rPh sb="0" eb="4">
      <t>1キュウコガタ</t>
    </rPh>
    <rPh sb="4" eb="7">
      <t>ジドウシャ</t>
    </rPh>
    <rPh sb="7" eb="10">
      <t>セイビシ</t>
    </rPh>
    <phoneticPr fontId="3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</si>
  <si>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6"/>
  </si>
  <si>
    <t>自動車検査員</t>
    <rPh sb="0" eb="3">
      <t>ジドウシャ</t>
    </rPh>
    <rPh sb="3" eb="6">
      <t>ケンサイン</t>
    </rPh>
    <phoneticPr fontId="3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</si>
  <si>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6"/>
  </si>
  <si>
    <t>一般社団法人愛知県自動車整備振興会 三河教育センター</t>
    <phoneticPr fontId="36"/>
  </si>
  <si>
    <t>愛知県蒲郡市鹿島町鬼越１番地</t>
    <phoneticPr fontId="36"/>
  </si>
  <si>
    <t>0533-65-7676</t>
    <phoneticPr fontId="36"/>
  </si>
  <si>
    <t>雇用保険適用事業所番号</t>
    <phoneticPr fontId="36"/>
  </si>
  <si>
    <t>５年</t>
    <rPh sb="1" eb="2">
      <t>ネン</t>
    </rPh>
    <phoneticPr fontId="36"/>
  </si>
  <si>
    <t>【届出に関する担当者】</t>
    <rPh sb="1" eb="3">
      <t>トドケデ</t>
    </rPh>
    <rPh sb="4" eb="5">
      <t>カン</t>
    </rPh>
    <rPh sb="7" eb="10">
      <t>タントウシャ</t>
    </rPh>
    <phoneticPr fontId="36"/>
  </si>
  <si>
    <t>６年以上</t>
    <rPh sb="1" eb="2">
      <t>ネン</t>
    </rPh>
    <rPh sb="2" eb="4">
      <t>イジョウ</t>
    </rPh>
    <phoneticPr fontId="36"/>
  </si>
  <si>
    <t>所　属</t>
    <rPh sb="0" eb="1">
      <t>ショ</t>
    </rPh>
    <rPh sb="2" eb="3">
      <t>ゾク</t>
    </rPh>
    <phoneticPr fontId="36"/>
  </si>
  <si>
    <t>氏名</t>
    <rPh sb="0" eb="2">
      <t>シメイ</t>
    </rPh>
    <phoneticPr fontId="36"/>
  </si>
  <si>
    <t>教場住所</t>
    <rPh sb="0" eb="2">
      <t>キョウジョウ</t>
    </rPh>
    <rPh sb="2" eb="4">
      <t>ジュウショ</t>
    </rPh>
    <phoneticPr fontId="36"/>
  </si>
  <si>
    <t>教場電話番号</t>
    <rPh sb="0" eb="2">
      <t>キョウジョウ</t>
    </rPh>
    <rPh sb="2" eb="6">
      <t>デンワバンゴウ</t>
    </rPh>
    <phoneticPr fontId="36"/>
  </si>
  <si>
    <t>メールアドレス</t>
    <phoneticPr fontId="36"/>
  </si>
  <si>
    <t>実訓練時間数</t>
    <phoneticPr fontId="36"/>
  </si>
  <si>
    <t>受講者の氏名</t>
    <rPh sb="0" eb="3">
      <t>ジュコウシャ</t>
    </rPh>
    <rPh sb="4" eb="6">
      <t>シメイ</t>
    </rPh>
    <phoneticPr fontId="36"/>
  </si>
  <si>
    <t>雇用保険被保険者番号</t>
    <phoneticPr fontId="36"/>
  </si>
  <si>
    <t>職業訓練実施計画届の受付番号</t>
    <rPh sb="0" eb="2">
      <t>ショクギョウ</t>
    </rPh>
    <rPh sb="2" eb="4">
      <t>クンレン</t>
    </rPh>
    <rPh sb="4" eb="6">
      <t>ジッシ</t>
    </rPh>
    <rPh sb="6" eb="8">
      <t>ケイカク</t>
    </rPh>
    <rPh sb="8" eb="9">
      <t>トドケ</t>
    </rPh>
    <rPh sb="10" eb="14">
      <t>ウケツケバンゴウ</t>
    </rPh>
    <phoneticPr fontId="36"/>
  </si>
  <si>
    <t>受講者の氏名（フリガナ）</t>
    <rPh sb="0" eb="3">
      <t>ジュコウシャ</t>
    </rPh>
    <rPh sb="4" eb="6">
      <t>シメイ</t>
    </rPh>
    <phoneticPr fontId="36"/>
  </si>
  <si>
    <t>【事業者情報】</t>
    <rPh sb="1" eb="4">
      <t>ジギョウシャ</t>
    </rPh>
    <rPh sb="4" eb="6">
      <t>ジョウホウ</t>
    </rPh>
    <phoneticPr fontId="36"/>
  </si>
  <si>
    <t>☐</t>
  </si>
  <si>
    <t>所定休日</t>
    <rPh sb="0" eb="4">
      <t>ショテイキュウジツ</t>
    </rPh>
    <phoneticPr fontId="33"/>
  </si>
  <si>
    <t>（その他の所定休日）</t>
    <rPh sb="3" eb="4">
      <t>タ</t>
    </rPh>
    <rPh sb="5" eb="7">
      <t>ショテイ</t>
    </rPh>
    <rPh sb="7" eb="9">
      <t>キュウジツ</t>
    </rPh>
    <phoneticPr fontId="33"/>
  </si>
  <si>
    <t>日</t>
    <rPh sb="0" eb="1">
      <t>ニチ</t>
    </rPh>
    <phoneticPr fontId="33"/>
  </si>
  <si>
    <t>月</t>
    <rPh sb="0" eb="1">
      <t>ゲツ</t>
    </rPh>
    <phoneticPr fontId="33"/>
  </si>
  <si>
    <t>火</t>
    <rPh sb="0" eb="1">
      <t>ヒ</t>
    </rPh>
    <phoneticPr fontId="33"/>
  </si>
  <si>
    <t>水</t>
    <rPh sb="0" eb="1">
      <t>スイ</t>
    </rPh>
    <phoneticPr fontId="33"/>
  </si>
  <si>
    <t>木</t>
    <rPh sb="0" eb="1">
      <t>モク</t>
    </rPh>
    <phoneticPr fontId="33"/>
  </si>
  <si>
    <t>金</t>
    <rPh sb="0" eb="1">
      <t>キン</t>
    </rPh>
    <phoneticPr fontId="33"/>
  </si>
  <si>
    <t>土</t>
    <rPh sb="0" eb="1">
      <t>ド</t>
    </rPh>
    <phoneticPr fontId="33"/>
  </si>
  <si>
    <t>受講者の所定労働時間</t>
    <phoneticPr fontId="33"/>
  </si>
  <si>
    <t>時</t>
    <rPh sb="0" eb="1">
      <t>ジ</t>
    </rPh>
    <phoneticPr fontId="33"/>
  </si>
  <si>
    <t>～</t>
    <phoneticPr fontId="33"/>
  </si>
  <si>
    <t>分</t>
    <rPh sb="0" eb="1">
      <t>フン</t>
    </rPh>
    <phoneticPr fontId="33"/>
  </si>
  <si>
    <t>分</t>
    <rPh sb="0" eb="1">
      <t>プン</t>
    </rPh>
    <phoneticPr fontId="33"/>
  </si>
  <si>
    <t>令和</t>
    <rPh sb="0" eb="2">
      <t>レイワ</t>
    </rPh>
    <phoneticPr fontId="33"/>
  </si>
  <si>
    <t>年</t>
    <rPh sb="0" eb="1">
      <t>ネン</t>
    </rPh>
    <phoneticPr fontId="33"/>
  </si>
  <si>
    <t>月</t>
    <rPh sb="0" eb="1">
      <t>ガツ</t>
    </rPh>
    <phoneticPr fontId="33"/>
  </si>
  <si>
    <t>【受講者情報】</t>
    <rPh sb="1" eb="4">
      <t>ジュコウシャ</t>
    </rPh>
    <rPh sb="4" eb="6">
      <t>ジョウホウ</t>
    </rPh>
    <phoneticPr fontId="33"/>
  </si>
  <si>
    <t>　令和　  年　   月 　  日　　　　　　　　　　</t>
    <phoneticPr fontId="23"/>
  </si>
  <si>
    <t xml:space="preserve"> 　　　　    ・４から16までについて　　　　　　　　 はい　・　いいえ</t>
    <phoneticPr fontId="23"/>
  </si>
  <si>
    <t>　定の取り消しを受けたことがない、又は受けたことがあるが、当該不支給決定日又は支給決定取消日</t>
    <phoneticPr fontId="33"/>
  </si>
  <si>
    <t>　から５年を経過している。 　</t>
    <phoneticPr fontId="33"/>
  </si>
  <si>
    <t>５　平成31年４月１日以降に申請した雇用関係助成金について不正受給による不支給決定又は支給決　　　　　　　　　　　　　　　　　　　　</t>
    <phoneticPr fontId="23"/>
  </si>
  <si>
    <t>10①　事業主若しくは事業主団体（以下「事業主等」という。）又は事業主等の役員等が、暴力団員に</t>
    <phoneticPr fontId="23"/>
  </si>
  <si>
    <t>　　よる不当な行為の防止等に関する法律（平成３年法律第77号。以下「暴力団対策法」という。）第</t>
    <phoneticPr fontId="33"/>
  </si>
  <si>
    <t>　　２条第２号に規定する暴力団又は第２条第６号に規定する暴力団員でない。</t>
    <phoneticPr fontId="33"/>
  </si>
  <si>
    <t>　③　役員等が、暴力団又は暴力団員に対して、資金等を供給せず、又は便宜を供与しないなど直接的</t>
    <phoneticPr fontId="23"/>
  </si>
  <si>
    <t>11　事業主等又は事業主等の役員等が、破壊活動防止法第４条に規定する暴力主義的破壊活動を行って</t>
    <phoneticPr fontId="23"/>
  </si>
  <si>
    <t>　②　役員等が、自己、自社若しくは第三者の不正の利益を図る目的又は第三者に損害を加える目的を</t>
    <phoneticPr fontId="23"/>
  </si>
  <si>
    <t>　　あるいは積極的に暴力団の維持、運営に協力をせず、若しくは関与していない。</t>
    <phoneticPr fontId="23"/>
  </si>
  <si>
    <t>　　もって、暴力団又は暴力団員を利用するなどしていない。</t>
    <phoneticPr fontId="23"/>
  </si>
  <si>
    <t>　いない又は行う恐れがある団体等に属していない。　　　　　　　　　　　　　</t>
    <phoneticPr fontId="33"/>
  </si>
  <si>
    <t>　書類を添付している。</t>
    <phoneticPr fontId="33"/>
  </si>
  <si>
    <t>14　役員等の氏名、役職及び生年月日が記載されている別紙「役員等一覧」又は同内容の記載がある</t>
    <phoneticPr fontId="23"/>
  </si>
  <si>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3"/>
  </si>
  <si>
    <t>　１から16までの記載事項については、いずれも事実と相違ありません。また、１から16までの事業活動等又は</t>
    <phoneticPr fontId="23"/>
  </si>
  <si>
    <t>その他の審査に必要な事項についての確認を労働局(安定所)が行う場合には協力します。</t>
    <phoneticPr fontId="23"/>
  </si>
  <si>
    <t xml:space="preserve">　務代理者の表示 )  </t>
    <phoneticPr fontId="23"/>
  </si>
  <si>
    <t>　本助成金に関し、審査に必要な事項についての確認を労働局（安定所）が行う場合には協力します。</t>
    <phoneticPr fontId="23"/>
  </si>
  <si>
    <t>　また、本助成金に関し、偽りその他不正の行為により申請事業主等が、本来受けることのできない助成金を受け</t>
    <phoneticPr fontId="23"/>
  </si>
  <si>
    <t>た又は受けようとした場合であって、代理人等が故意に不正受給に関与していた場合（偽りその他不正の行為の指</t>
    <phoneticPr fontId="23"/>
  </si>
  <si>
    <t>示やその事実を知りながら黙認していた場合を含む。）は、①申請事業主等が負担すべき一切の債務について、申</t>
    <phoneticPr fontId="23"/>
  </si>
  <si>
    <t>請事業主等と連帯し、請求があった場合、直ちに請求金（①不正受給により返還を求められた額、②不正受給の日</t>
    <phoneticPr fontId="23"/>
  </si>
  <si>
    <t>の翌日から①の納付の日まで、 年３％の割合で算定した延滞金、 ③不正受給により返還を求められた額の20％に</t>
    <phoneticPr fontId="23"/>
  </si>
  <si>
    <t>相当する額の合計額を指す。以下について同じ。）を弁済すべき義務を負うこと、②代理人等に係る事務所（又は</t>
    <phoneticPr fontId="23"/>
  </si>
  <si>
    <t>法人等）の名称、所在地、氏名及び不正の内容が公表されること、③不支給とした日又は支給を取り消した日から</t>
    <phoneticPr fontId="23"/>
  </si>
  <si>
    <t>起算して５年間（取り消した日から起算して５年を経過した場合であっても、不正受給に係る請求金が全額納付さ</t>
    <phoneticPr fontId="23"/>
  </si>
  <si>
    <t>れていない場合は、時効が完成している場合を除き、納付日まで）は、雇用関係助成金に係る代理人が行う申請又</t>
    <phoneticPr fontId="23"/>
  </si>
  <si>
    <t>は社会保険労務士が行う提出代行、事務代理に基づく申請が受理されないことについて承諾します。</t>
    <phoneticPr fontId="23"/>
  </si>
  <si>
    <t>　務代理者の表示 )</t>
    <phoneticPr fontId="23"/>
  </si>
  <si>
    <t>　代理人又は　 　 住所　　　　　　　　　　　　　　　　　               電話番号</t>
    <phoneticPr fontId="23"/>
  </si>
  <si>
    <t>　社会保険労務士  名称　　　　　　　　　　　　　　　　　　 　　登録番号</t>
    <phoneticPr fontId="23"/>
  </si>
  <si>
    <t>事業規模</t>
    <rPh sb="0" eb="4">
      <t>ジギョウキボ</t>
    </rPh>
    <phoneticPr fontId="33"/>
  </si>
  <si>
    <t>中小企業</t>
    <rPh sb="0" eb="4">
      <t>チュウショウキギョウ</t>
    </rPh>
    <phoneticPr fontId="33"/>
  </si>
  <si>
    <t>大企業</t>
    <rPh sb="0" eb="3">
      <t>ダイキギョウ</t>
    </rPh>
    <phoneticPr fontId="33"/>
  </si>
  <si>
    <t>支給要件確認申立書 (人材開発支援助成金）</t>
    <phoneticPr fontId="23"/>
  </si>
  <si>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</si>
  <si>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3"/>
  </si>
  <si>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3"/>
  </si>
  <si>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3"/>
  </si>
  <si>
    <t>在籍事業場の認証番号</t>
    <rPh sb="0" eb="2">
      <t>ザイセキ</t>
    </rPh>
    <rPh sb="2" eb="5">
      <t>ジギョウジョウ</t>
    </rPh>
    <rPh sb="6" eb="10">
      <t>ニンショウバンゴウ</t>
    </rPh>
    <phoneticPr fontId="36"/>
  </si>
  <si>
    <t>人材開発支援助成金（人材育成支援コース）支給申請書</t>
    <rPh sb="10" eb="12">
      <t>ジンザイ</t>
    </rPh>
    <rPh sb="12" eb="14">
      <t>イクセイ</t>
    </rPh>
    <rPh sb="14" eb="16">
      <t>シエン</t>
    </rPh>
    <phoneticPr fontId="36"/>
  </si>
  <si>
    <t>ー</t>
    <phoneticPr fontId="36"/>
  </si>
  <si>
    <t>氏　名</t>
    <rPh sb="0" eb="1">
      <t>シ</t>
    </rPh>
    <rPh sb="2" eb="3">
      <t>ナ</t>
    </rPh>
    <phoneticPr fontId="36"/>
  </si>
  <si>
    <t>提出代行者</t>
    <phoneticPr fontId="36"/>
  </si>
  <si>
    <t>事務代理者</t>
    <phoneticPr fontId="36"/>
  </si>
  <si>
    <t>事業主が自ら申請を行う場合は、「事業主」にチェックし、必要事項を記載してください。事業主団体の場合は事業主団体、共同事業主の場合は代表事業主について記載してください。</t>
    <phoneticPr fontId="36"/>
  </si>
  <si>
    <t>ビジネスアーキテクト関係</t>
    <phoneticPr fontId="3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</si>
  <si>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6"/>
  </si>
  <si>
    <t>DXの推進において、データを活用した業務変革や新規ビジネスの実現に向けて、データを収集・解析する仕組みの設計・実装・運用を担う人材の育成を目的とした訓練</t>
    <phoneticPr fontId="36"/>
  </si>
  <si>
    <t>ソフトウェアエンジニア関係</t>
    <phoneticPr fontId="36"/>
  </si>
  <si>
    <t>DXの推進において、デジタル技術を活用した製品・サービスを提供するためのシステムやソフトウェアの設計・実装・運用を担う人材の育成を目的とした訓練</t>
    <phoneticPr fontId="36"/>
  </si>
  <si>
    <t>サイバーセキュリティ関係</t>
    <phoneticPr fontId="36"/>
  </si>
  <si>
    <t>業務プロセスを支えるデジタル環境におけるサイバーセキュリティリスクの影響を抑制する対策を担う人材の育成を目的とした訓練</t>
    <phoneticPr fontId="36"/>
  </si>
  <si>
    <t>デザイナー関係</t>
    <phoneticPr fontId="3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</si>
  <si>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6"/>
  </si>
  <si>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6"/>
  </si>
  <si>
    <t>有期契約労働者等</t>
    <rPh sb="0" eb="2">
      <t>ユウキ</t>
    </rPh>
    <rPh sb="2" eb="4">
      <t>ケイヤク</t>
    </rPh>
    <rPh sb="4" eb="7">
      <t>ロウドウシャ</t>
    </rPh>
    <rPh sb="7" eb="8">
      <t>トウ</t>
    </rPh>
    <phoneticPr fontId="36"/>
  </si>
  <si>
    <t>～</t>
    <phoneticPr fontId="49"/>
  </si>
  <si>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6"/>
  </si>
  <si>
    <t>により承諾を行う訓練（以下「対象訓練」という。）について、偽りその他不正の行為に</t>
    <phoneticPr fontId="36"/>
  </si>
  <si>
    <t>より、申請事業主が本来受けることのできない助成金を受け、または受けようとした場合</t>
    <rPh sb="31" eb="32">
      <t>ウ</t>
    </rPh>
    <phoneticPr fontId="36"/>
  </si>
  <si>
    <t>であって、対象訓練実施者が不正受給に関与していた場合（偽りその他不正の行為の指示</t>
    <phoneticPr fontId="36"/>
  </si>
  <si>
    <t>やその事実を知りながら黙認していた場合を含む。）は、①申請事業主が負担すべき一切</t>
    <phoneticPr fontId="36"/>
  </si>
  <si>
    <t>の債務について、申請事業主と連帯し、請求があった場合、直ちに請求金（※）を弁済</t>
    <phoneticPr fontId="36"/>
  </si>
  <si>
    <t>すべき義務を負うこと、②対象訓練実施者（又は法人等）の名称、所在地、代表者氏名</t>
    <phoneticPr fontId="36"/>
  </si>
  <si>
    <t>及び不正の内容が公表されること、③不支給とした日又は支給を取り消した日から起算</t>
    <phoneticPr fontId="36"/>
  </si>
  <si>
    <t>して５年間（取り消した日から起算して５年を経過した場合であっても、請求金が納付</t>
    <phoneticPr fontId="36"/>
  </si>
  <si>
    <t>されていない場合は、時効が完成している場合を除き、納付日まで）は、対象訓練実施者</t>
    <phoneticPr fontId="36"/>
  </si>
  <si>
    <t>が行った訓練については、助成金の支給対象とならないことについて承諾します。</t>
    <phoneticPr fontId="36"/>
  </si>
  <si>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6"/>
  </si>
  <si>
    <t>労働局長　殿</t>
    <phoneticPr fontId="36"/>
  </si>
  <si>
    <t>確認日</t>
    <rPh sb="0" eb="2">
      <t>カクニン</t>
    </rPh>
    <rPh sb="2" eb="3">
      <t>ビ</t>
    </rPh>
    <phoneticPr fontId="36"/>
  </si>
  <si>
    <t>名　称</t>
    <rPh sb="0" eb="1">
      <t>ナ</t>
    </rPh>
    <rPh sb="2" eb="3">
      <t>ショウ</t>
    </rPh>
    <phoneticPr fontId="36"/>
  </si>
  <si>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6"/>
  </si>
  <si>
    <r>
      <t>＜対象訓練＞　</t>
    </r>
    <r>
      <rPr>
        <sz val="10"/>
        <rFont val="ＭＳ 明朝"/>
        <family val="1"/>
        <charset val="128"/>
      </rPr>
      <t>※欄が不足する場合は下記項目を記した別紙（任意様式）を提出すること</t>
    </r>
    <phoneticPr fontId="36"/>
  </si>
  <si>
    <t>受付番号</t>
    <phoneticPr fontId="36"/>
  </si>
  <si>
    <t>訓練コースの名称</t>
    <phoneticPr fontId="36"/>
  </si>
  <si>
    <t>訓練の実施期間</t>
    <phoneticPr fontId="36"/>
  </si>
  <si>
    <t>月</t>
    <rPh sb="0" eb="1">
      <t>ゲツ</t>
    </rPh>
    <phoneticPr fontId="36"/>
  </si>
  <si>
    <t>～</t>
    <phoneticPr fontId="36"/>
  </si>
  <si>
    <t>＜申請事業主＞</t>
    <rPh sb="1" eb="3">
      <t>シンセイ</t>
    </rPh>
    <rPh sb="3" eb="6">
      <t>ジギョウヌシ</t>
    </rPh>
    <phoneticPr fontId="36"/>
  </si>
  <si>
    <t>※ ホームページから様式をダウンロードする際は、第２面も両面印刷して使用してください。</t>
    <phoneticPr fontId="36"/>
  </si>
  <si>
    <t>様式第12号（第２面）</t>
    <rPh sb="7" eb="8">
      <t>ダイ</t>
    </rPh>
    <rPh sb="9" eb="10">
      <t>メン</t>
    </rPh>
    <phoneticPr fontId="36"/>
  </si>
  <si>
    <t>【提出上の注意】（申請事業主の方へ）</t>
    <phoneticPr fontId="36"/>
  </si>
  <si>
    <t>２　この様式は、支給申請ごとに、申請に係る訓練について作成の上、添付してください。</t>
    <phoneticPr fontId="36"/>
  </si>
  <si>
    <t>【記入上の注意】（申請事業主の方へ）</t>
    <phoneticPr fontId="36"/>
  </si>
  <si>
    <t>１　申請事業主は、申請先の都道府県労働局長名及び【申請事業主訓練情報欄】について記入</t>
    <phoneticPr fontId="36"/>
  </si>
  <si>
    <t>　した上で、事業外訓練の訓練実施者に署名等の記載を依頼してください。</t>
    <phoneticPr fontId="36"/>
  </si>
  <si>
    <t>２　＜対象訓練＞欄の「受付番号」には、職業訓練実施計画届（様式第1-1号）と対応した</t>
    <rPh sb="3" eb="5">
      <t>タイショウ</t>
    </rPh>
    <rPh sb="5" eb="7">
      <t>クンレン</t>
    </rPh>
    <rPh sb="8" eb="9">
      <t>ラン</t>
    </rPh>
    <phoneticPr fontId="36"/>
  </si>
  <si>
    <t>　受付番号を記入してください。</t>
    <phoneticPr fontId="36"/>
  </si>
  <si>
    <t>３　＜対象訓練＞欄の「訓練コースの名称」には、職業訓練実施計画届（様式第1-1号）と対応</t>
    <phoneticPr fontId="36"/>
  </si>
  <si>
    <t>　した訓練コースの名称を記入してください。</t>
    <phoneticPr fontId="36"/>
  </si>
  <si>
    <t>　同じ期間を記入してください。</t>
    <phoneticPr fontId="36"/>
  </si>
  <si>
    <t>【記入のお願い】（訓練実施者の方へ）</t>
  </si>
  <si>
    <t>１　この様式は、事業主による雇用関係助成金の不正受給に係る措置が強化された（※）こと</t>
    <phoneticPr fontId="36"/>
  </si>
  <si>
    <t>　から、事業主が申請しようとする助成金の支給に係る職業訓練等を実施した訓練実施者の方に</t>
    <phoneticPr fontId="36"/>
  </si>
  <si>
    <t>　承諾をお願いしているものです。</t>
    <phoneticPr fontId="36"/>
  </si>
  <si>
    <t>　※　雇用保険法施行規則第140条の３及び４、第120条の２の規定を参照。</t>
    <rPh sb="31" eb="33">
      <t>キテイ</t>
    </rPh>
    <rPh sb="34" eb="36">
      <t>サンショウ</t>
    </rPh>
    <phoneticPr fontId="36"/>
  </si>
  <si>
    <t>２　申請事業主が自社従業員に受講させた職業訓練等について、表面の本文をお読みいただき、</t>
    <phoneticPr fontId="36"/>
  </si>
  <si>
    <t>　訓練コースの名称、訓練の実施期間が実際のカリキュラムと相違ないかご確認の上、確認日と</t>
    <phoneticPr fontId="36"/>
  </si>
  <si>
    <t>　名称等の記入をお願いいたします。</t>
    <phoneticPr fontId="36"/>
  </si>
  <si>
    <t>３　中段の確認日欄の「　年　月　日」にご確認いただいた日付をご記入ください。</t>
    <phoneticPr fontId="36"/>
  </si>
  <si>
    <t>４　記入後の様式は、原本を申請事業主にお渡しいただくとともに、写しをお手元に保管いただき</t>
    <phoneticPr fontId="36"/>
  </si>
  <si>
    <t>　ますようお願いいたします。</t>
    <phoneticPr fontId="36"/>
  </si>
  <si>
    <t>愛知</t>
    <rPh sb="0" eb="2">
      <t>アイチ</t>
    </rPh>
    <phoneticPr fontId="33"/>
  </si>
  <si>
    <t>愛知県小牧市新小木３丁目３２番地１</t>
    <phoneticPr fontId="33"/>
  </si>
  <si>
    <t>　カリキュラムの通り(オリエンテーション30分含む）</t>
    <phoneticPr fontId="33"/>
  </si>
  <si>
    <t>　カリキュラムの通り</t>
    <phoneticPr fontId="33"/>
  </si>
  <si>
    <t>一般社団法人愛知県自動車整備振興会</t>
    <phoneticPr fontId="33"/>
  </si>
  <si>
    <t>愛知県小牧市新小木3-32-1</t>
    <phoneticPr fontId="33"/>
  </si>
  <si>
    <t>所長　川　村　保　憲</t>
    <phoneticPr fontId="33"/>
  </si>
  <si>
    <t>支給申請　提出日</t>
    <rPh sb="0" eb="4">
      <t>シキュウシンセイ</t>
    </rPh>
    <rPh sb="5" eb="7">
      <t>テイシュツ</t>
    </rPh>
    <rPh sb="7" eb="8">
      <t>ビ</t>
    </rPh>
    <phoneticPr fontId="36"/>
  </si>
  <si>
    <t>13　管轄労働局長が審査に必要な事項についての確認や適正支給のための調査を行う際に協力するこ</t>
    <phoneticPr fontId="23"/>
  </si>
  <si>
    <t>　と、確認や調査に応じなければ事実を確認することが出来ないため不支給又は支給決定取消となるこ</t>
    <phoneticPr fontId="33"/>
  </si>
  <si>
    <t>　と、確認や調査にあたり必要に応じて従業員へのヒアリングや関係機関等（取引先、金融機関、税務</t>
    <phoneticPr fontId="33"/>
  </si>
  <si>
    <t>　署等）への照会を行う場合があり得ること、法令に義務づけられている書類の適切な保管や管轄労働</t>
    <phoneticPr fontId="33"/>
  </si>
  <si>
    <t>　局長が求める書類の提出又は提示が指定期日までに行われない場合は不支給又は支給決定取消とな</t>
    <phoneticPr fontId="33"/>
  </si>
  <si>
    <t>　ること、雇用関係助成金について不正受給を行った場合に労働局長が事業主名等を公表すること並び</t>
    <phoneticPr fontId="33"/>
  </si>
  <si>
    <t>　に、管轄労働局長が支給決定を取り消し、支給を受けた雇用関係助成金の返還を求めた場合に返還す</t>
    <phoneticPr fontId="33"/>
  </si>
  <si>
    <t>　ることに承諾する。</t>
    <phoneticPr fontId="33"/>
  </si>
  <si>
    <t>共通要領　様式１号（R7.4.1）</t>
    <rPh sb="0" eb="2">
      <t>キョウツウ</t>
    </rPh>
    <rPh sb="2" eb="4">
      <t>ヨウリョウ</t>
    </rPh>
    <rPh sb="5" eb="7">
      <t>ヨウシキ</t>
    </rPh>
    <rPh sb="8" eb="9">
      <t>ゴウ</t>
    </rPh>
    <phoneticPr fontId="23"/>
  </si>
  <si>
    <t>様式第４－１号（第１面）（R７.4）</t>
    <rPh sb="0" eb="2">
      <t>ヨウシキ</t>
    </rPh>
    <rPh sb="2" eb="3">
      <t>ダイ</t>
    </rPh>
    <rPh sb="6" eb="7">
      <t>ゴウ</t>
    </rPh>
    <rPh sb="8" eb="9">
      <t>ダイ</t>
    </rPh>
    <rPh sb="10" eb="11">
      <t>メン</t>
    </rPh>
    <phoneticPr fontId="36"/>
  </si>
  <si>
    <t>申請日</t>
    <rPh sb="0" eb="3">
      <t>シンセイビ</t>
    </rPh>
    <phoneticPr fontId="36"/>
  </si>
  <si>
    <t>氏　名</t>
    <rPh sb="0" eb="1">
      <t>シ</t>
    </rPh>
    <rPh sb="2" eb="3">
      <t>メイ</t>
    </rPh>
    <phoneticPr fontId="36"/>
  </si>
  <si>
    <t>法人番号</t>
    <rPh sb="0" eb="2">
      <t>ホウジン</t>
    </rPh>
    <rPh sb="2" eb="4">
      <t>バンゴウ</t>
    </rPh>
    <phoneticPr fontId="36"/>
  </si>
  <si>
    <t>代　理　人</t>
    <rPh sb="0" eb="1">
      <t>ダイ</t>
    </rPh>
    <rPh sb="2" eb="3">
      <t>リ</t>
    </rPh>
    <rPh sb="4" eb="5">
      <t>ヒト</t>
    </rPh>
    <phoneticPr fontId="36"/>
  </si>
  <si>
    <t>または</t>
    <phoneticPr fontId="36"/>
  </si>
  <si>
    <t>社会保険労務士</t>
    <phoneticPr fontId="36"/>
  </si>
  <si>
    <t>（該当に☑チェック）</t>
    <rPh sb="1" eb="3">
      <t>ガイトウ</t>
    </rPh>
    <phoneticPr fontId="36"/>
  </si>
  <si>
    <t>計画届の受付番号</t>
    <rPh sb="0" eb="2">
      <t>ケイカク</t>
    </rPh>
    <rPh sb="2" eb="3">
      <t>トドケ</t>
    </rPh>
    <rPh sb="4" eb="6">
      <t>ウケツケ</t>
    </rPh>
    <rPh sb="6" eb="8">
      <t>バンゴウ</t>
    </rPh>
    <phoneticPr fontId="36"/>
  </si>
  <si>
    <t>有期実習型訓練（派遣型）の場合</t>
    <rPh sb="0" eb="7">
      <t>ユウキジッシュウガタクンレン</t>
    </rPh>
    <rPh sb="8" eb="11">
      <t>ハケンガタ</t>
    </rPh>
    <rPh sb="13" eb="15">
      <t>バアイ</t>
    </rPh>
    <phoneticPr fontId="36"/>
  </si>
  <si>
    <t>①派遣先事業主</t>
    <rPh sb="1" eb="3">
      <t>ハケン</t>
    </rPh>
    <rPh sb="3" eb="4">
      <t>サキ</t>
    </rPh>
    <rPh sb="4" eb="7">
      <t>ジギョウヌシ</t>
    </rPh>
    <phoneticPr fontId="36"/>
  </si>
  <si>
    <t>②派遣元事業主</t>
    <rPh sb="1" eb="4">
      <t>ハケンモト</t>
    </rPh>
    <rPh sb="4" eb="7">
      <t>ジギョウヌシ</t>
    </rPh>
    <phoneticPr fontId="36"/>
  </si>
  <si>
    <t>主たる事業</t>
    <rPh sb="0" eb="1">
      <t>シュ</t>
    </rPh>
    <rPh sb="3" eb="5">
      <t>ジギョウ</t>
    </rPh>
    <phoneticPr fontId="36"/>
  </si>
  <si>
    <t>【労働局処理欄】
企業規模</t>
    <rPh sb="9" eb="11">
      <t>キギョウ</t>
    </rPh>
    <rPh sb="11" eb="13">
      <t>キボ</t>
    </rPh>
    <phoneticPr fontId="36"/>
  </si>
  <si>
    <t>①中小企業</t>
    <rPh sb="1" eb="3">
      <t>チュウショウ</t>
    </rPh>
    <rPh sb="3" eb="5">
      <t>キギョウ</t>
    </rPh>
    <phoneticPr fontId="36"/>
  </si>
  <si>
    <t>企業全体で常時雇用する労働者数</t>
    <phoneticPr fontId="36"/>
  </si>
  <si>
    <t>②大企業</t>
    <rPh sb="1" eb="4">
      <t>ダイキギョウ</t>
    </rPh>
    <phoneticPr fontId="36"/>
  </si>
  <si>
    <t>賃金要件・資格等手当要件に係る申請であるか</t>
    <phoneticPr fontId="36"/>
  </si>
  <si>
    <t>①はい</t>
    <phoneticPr fontId="36"/>
  </si>
  <si>
    <t>②いいえ</t>
    <phoneticPr fontId="36"/>
  </si>
  <si>
    <t>支給申請額</t>
    <phoneticPr fontId="36"/>
  </si>
  <si>
    <t>雇用保険適用事業所名</t>
    <rPh sb="0" eb="2">
      <t>コヨウ</t>
    </rPh>
    <rPh sb="2" eb="4">
      <t>ホケン</t>
    </rPh>
    <rPh sb="4" eb="6">
      <t>テキヨウ</t>
    </rPh>
    <rPh sb="6" eb="9">
      <t>ジギョウショ</t>
    </rPh>
    <rPh sb="9" eb="10">
      <t>メイ</t>
    </rPh>
    <phoneticPr fontId="36"/>
  </si>
  <si>
    <t>雇用保険適用事業所番号
11桁（4桁ｰ6桁-1桁）</t>
    <phoneticPr fontId="36"/>
  </si>
  <si>
    <t>届出に関する当該事業所の担当者</t>
    <rPh sb="0" eb="2">
      <t>トドケデ</t>
    </rPh>
    <rPh sb="3" eb="4">
      <t>カン</t>
    </rPh>
    <rPh sb="6" eb="8">
      <t>トウガイ</t>
    </rPh>
    <rPh sb="8" eb="11">
      <t>ジギョウショ</t>
    </rPh>
    <rPh sb="12" eb="15">
      <t>タントウシャ</t>
    </rPh>
    <phoneticPr fontId="36"/>
  </si>
  <si>
    <t>①担当者氏名</t>
    <rPh sb="1" eb="4">
      <t>タントウシャ</t>
    </rPh>
    <rPh sb="4" eb="6">
      <t>シメイ</t>
    </rPh>
    <phoneticPr fontId="36"/>
  </si>
  <si>
    <t>②担当者の所属・役職</t>
    <rPh sb="1" eb="4">
      <t>タントウシャ</t>
    </rPh>
    <rPh sb="5" eb="7">
      <t>ショゾク</t>
    </rPh>
    <rPh sb="8" eb="10">
      <t>ヤクショク</t>
    </rPh>
    <phoneticPr fontId="36"/>
  </si>
  <si>
    <t>③電話番号</t>
    <rPh sb="1" eb="3">
      <t>デンワ</t>
    </rPh>
    <rPh sb="3" eb="5">
      <t>バンゴウ</t>
    </rPh>
    <phoneticPr fontId="36"/>
  </si>
  <si>
    <t>④メール</t>
    <phoneticPr fontId="36"/>
  </si>
  <si>
    <t>同じ訓練や同じ労働者について助成を受けた（予定を含む）国・地方公共団体・事業主団体の助成金・奨励金・補助金の申請・受給の有無</t>
    <rPh sb="0" eb="1">
      <t>オナ</t>
    </rPh>
    <rPh sb="2" eb="4">
      <t>クンレン</t>
    </rPh>
    <rPh sb="5" eb="6">
      <t>オナ</t>
    </rPh>
    <rPh sb="7" eb="10">
      <t>ロウドウシャ</t>
    </rPh>
    <rPh sb="14" eb="16">
      <t>ジョセイ</t>
    </rPh>
    <rPh sb="17" eb="18">
      <t>ウ</t>
    </rPh>
    <rPh sb="21" eb="23">
      <t>ヨテイ</t>
    </rPh>
    <rPh sb="24" eb="25">
      <t>フク</t>
    </rPh>
    <rPh sb="27" eb="28">
      <t>クニ</t>
    </rPh>
    <rPh sb="29" eb="31">
      <t>チホウ</t>
    </rPh>
    <rPh sb="31" eb="33">
      <t>コウキョウ</t>
    </rPh>
    <rPh sb="33" eb="35">
      <t>ダンタイ</t>
    </rPh>
    <rPh sb="36" eb="39">
      <t>ジギョウヌシ</t>
    </rPh>
    <rPh sb="39" eb="41">
      <t>ダンタイ</t>
    </rPh>
    <rPh sb="42" eb="45">
      <t>ジョセイキン</t>
    </rPh>
    <rPh sb="46" eb="49">
      <t>ショウレイキン</t>
    </rPh>
    <rPh sb="50" eb="53">
      <t>ホジョキン</t>
    </rPh>
    <rPh sb="54" eb="56">
      <t>シンセイ</t>
    </rPh>
    <rPh sb="57" eb="59">
      <t>ジュキュウ</t>
    </rPh>
    <rPh sb="60" eb="62">
      <t>ウム</t>
    </rPh>
    <phoneticPr fontId="36"/>
  </si>
  <si>
    <t>①無</t>
    <rPh sb="1" eb="2">
      <t>ム</t>
    </rPh>
    <phoneticPr fontId="36"/>
  </si>
  <si>
    <t>②有</t>
    <rPh sb="1" eb="2">
      <t>ア</t>
    </rPh>
    <phoneticPr fontId="36"/>
  </si>
  <si>
    <t>「②有」の場合はその名称</t>
    <rPh sb="2" eb="3">
      <t>ア</t>
    </rPh>
    <rPh sb="5" eb="7">
      <t>バアイ</t>
    </rPh>
    <rPh sb="10" eb="12">
      <t>メイショウ</t>
    </rPh>
    <phoneticPr fontId="36"/>
  </si>
  <si>
    <t>所属する事業主団体等が実施する訓練を受講した場合</t>
    <phoneticPr fontId="36"/>
  </si>
  <si>
    <t>①有</t>
    <rPh sb="1" eb="2">
      <t>ア</t>
    </rPh>
    <phoneticPr fontId="36"/>
  </si>
  <si>
    <t>受講した訓練が団体型訓練の対象訓練であるか（訓練実施機関である事業主団体等が、当該訓練を対象として本助成金を申請（予定含む）しているか）（該当する場合はチェック）</t>
    <rPh sb="0" eb="2">
      <t>ジュコウ</t>
    </rPh>
    <rPh sb="4" eb="6">
      <t>クンレン</t>
    </rPh>
    <rPh sb="7" eb="10">
      <t>ダンタイガタ</t>
    </rPh>
    <rPh sb="10" eb="12">
      <t>クンレン</t>
    </rPh>
    <rPh sb="13" eb="15">
      <t>タイショウ</t>
    </rPh>
    <rPh sb="15" eb="17">
      <t>クンレン</t>
    </rPh>
    <rPh sb="22" eb="24">
      <t>クンレン</t>
    </rPh>
    <rPh sb="24" eb="26">
      <t>ジッシ</t>
    </rPh>
    <rPh sb="26" eb="28">
      <t>キカン</t>
    </rPh>
    <rPh sb="31" eb="34">
      <t>ジギョウヌシ</t>
    </rPh>
    <rPh sb="34" eb="36">
      <t>ダンタイ</t>
    </rPh>
    <rPh sb="36" eb="37">
      <t>トウ</t>
    </rPh>
    <rPh sb="39" eb="41">
      <t>トウガイ</t>
    </rPh>
    <rPh sb="41" eb="43">
      <t>クンレン</t>
    </rPh>
    <rPh sb="44" eb="46">
      <t>タイショウ</t>
    </rPh>
    <rPh sb="49" eb="50">
      <t>ホン</t>
    </rPh>
    <rPh sb="50" eb="53">
      <t>ジョセイキン</t>
    </rPh>
    <rPh sb="54" eb="56">
      <t>シンセイ</t>
    </rPh>
    <rPh sb="57" eb="59">
      <t>ヨテイ</t>
    </rPh>
    <rPh sb="59" eb="60">
      <t>フク</t>
    </rPh>
    <rPh sb="69" eb="71">
      <t>ガイトウ</t>
    </rPh>
    <rPh sb="73" eb="75">
      <t>バアイ</t>
    </rPh>
    <phoneticPr fontId="36"/>
  </si>
  <si>
    <r>
      <rPr>
        <b/>
        <sz val="12"/>
        <rFont val="Meiryo UI"/>
        <family val="3"/>
        <charset val="128"/>
      </rPr>
      <t>有期実習型訓練</t>
    </r>
    <r>
      <rPr>
        <sz val="12"/>
        <rFont val="Meiryo UI"/>
        <family val="3"/>
        <charset val="128"/>
      </rPr>
      <t>として計画届を提出した場合、対象労働者の訓練終了後の状況等として該当する人数を記載してください。</t>
    </r>
    <rPh sb="35" eb="36">
      <t>トウ</t>
    </rPh>
    <phoneticPr fontId="36"/>
  </si>
  <si>
    <t>①正規雇用労働者等へ転換した</t>
    <rPh sb="1" eb="3">
      <t>セイキ</t>
    </rPh>
    <rPh sb="3" eb="5">
      <t>コヨウ</t>
    </rPh>
    <rPh sb="5" eb="7">
      <t>ロウドウ</t>
    </rPh>
    <rPh sb="7" eb="8">
      <t>シャ</t>
    </rPh>
    <rPh sb="8" eb="9">
      <t>トウ</t>
    </rPh>
    <rPh sb="10" eb="12">
      <t>テンカン</t>
    </rPh>
    <phoneticPr fontId="36"/>
  </si>
  <si>
    <t>②無期契約労働者へ転換した</t>
    <phoneticPr fontId="36"/>
  </si>
  <si>
    <r>
      <t xml:space="preserve">③正規雇用労働者等への転換等を行わなかった
</t>
    </r>
    <r>
      <rPr>
        <sz val="9"/>
        <rFont val="Meiryo UI"/>
        <family val="3"/>
        <charset val="128"/>
      </rPr>
      <t>※有期実習型訓練の支給対象外</t>
    </r>
    <rPh sb="1" eb="3">
      <t>セイキ</t>
    </rPh>
    <rPh sb="3" eb="5">
      <t>コヨウ</t>
    </rPh>
    <rPh sb="5" eb="8">
      <t>ロウドウシャ</t>
    </rPh>
    <rPh sb="8" eb="9">
      <t>トウ</t>
    </rPh>
    <rPh sb="13" eb="14">
      <t>トウ</t>
    </rPh>
    <rPh sb="23" eb="25">
      <t>ユウキ</t>
    </rPh>
    <rPh sb="25" eb="27">
      <t>ジッシュウ</t>
    </rPh>
    <rPh sb="27" eb="28">
      <t>ガタ</t>
    </rPh>
    <rPh sb="28" eb="30">
      <t>クンレン</t>
    </rPh>
    <rPh sb="31" eb="33">
      <t>シキュウ</t>
    </rPh>
    <rPh sb="33" eb="35">
      <t>タイショウ</t>
    </rPh>
    <rPh sb="35" eb="36">
      <t>ガイ</t>
    </rPh>
    <phoneticPr fontId="36"/>
  </si>
  <si>
    <r>
      <t xml:space="preserve">④訓練を途中で終了した
</t>
    </r>
    <r>
      <rPr>
        <sz val="9"/>
        <rFont val="Meiryo UI"/>
        <family val="3"/>
        <charset val="128"/>
      </rPr>
      <t>※有期実習型訓練の支給対象外</t>
    </r>
    <rPh sb="1" eb="3">
      <t>クンレン</t>
    </rPh>
    <rPh sb="4" eb="6">
      <t>トチュウ</t>
    </rPh>
    <rPh sb="7" eb="9">
      <t>シュウリョウ</t>
    </rPh>
    <phoneticPr fontId="36"/>
  </si>
  <si>
    <t>※「③正規雇用労働者等への転換等を行わなかった」に該当する人数を記載した場合、その理由ごとに人数を記載してください。</t>
    <rPh sb="3" eb="5">
      <t>セイキ</t>
    </rPh>
    <rPh sb="5" eb="7">
      <t>コヨウ</t>
    </rPh>
    <rPh sb="7" eb="10">
      <t>ロウドウシャ</t>
    </rPh>
    <rPh sb="10" eb="11">
      <t>トウ</t>
    </rPh>
    <rPh sb="13" eb="15">
      <t>テンカン</t>
    </rPh>
    <rPh sb="15" eb="16">
      <t>トウ</t>
    </rPh>
    <rPh sb="17" eb="18">
      <t>オコナ</t>
    </rPh>
    <rPh sb="25" eb="27">
      <t>ガイトウ</t>
    </rPh>
    <rPh sb="29" eb="31">
      <t>ニンズウ</t>
    </rPh>
    <rPh sb="32" eb="34">
      <t>キサイ</t>
    </rPh>
    <rPh sb="36" eb="38">
      <t>バアイ</t>
    </rPh>
    <rPh sb="41" eb="43">
      <t>リユウ</t>
    </rPh>
    <rPh sb="46" eb="48">
      <t>ニンズウ</t>
    </rPh>
    <rPh sb="49" eb="51">
      <t>キサイ</t>
    </rPh>
    <phoneticPr fontId="36"/>
  </si>
  <si>
    <t>①評価基準に達しなかった</t>
    <rPh sb="1" eb="3">
      <t>ヒョウカ</t>
    </rPh>
    <rPh sb="3" eb="5">
      <t>キジュン</t>
    </rPh>
    <rPh sb="6" eb="7">
      <t>タッ</t>
    </rPh>
    <phoneticPr fontId="36"/>
  </si>
  <si>
    <t>②訓練受講者の都合（本人辞退等）</t>
    <rPh sb="1" eb="3">
      <t>クンレン</t>
    </rPh>
    <rPh sb="3" eb="6">
      <t>ジュコウシャ</t>
    </rPh>
    <rPh sb="7" eb="9">
      <t>ツゴウ</t>
    </rPh>
    <rPh sb="10" eb="12">
      <t>ホンニン</t>
    </rPh>
    <rPh sb="12" eb="14">
      <t>ジタイ</t>
    </rPh>
    <rPh sb="14" eb="15">
      <t>トウ</t>
    </rPh>
    <phoneticPr fontId="36"/>
  </si>
  <si>
    <t>③その他</t>
    <rPh sb="3" eb="4">
      <t>タ</t>
    </rPh>
    <phoneticPr fontId="36"/>
  </si>
  <si>
    <r>
      <rPr>
        <b/>
        <sz val="12"/>
        <rFont val="Meiryo UI"/>
        <family val="3"/>
        <charset val="128"/>
      </rPr>
      <t>人材育成訓練</t>
    </r>
    <r>
      <rPr>
        <sz val="12"/>
        <rFont val="Meiryo UI"/>
        <family val="3"/>
        <charset val="128"/>
      </rPr>
      <t>として有期契約労働者等を対象とした訓練の計画届を提出した場合、対象労働者のうち</t>
    </r>
    <r>
      <rPr>
        <u/>
        <sz val="12"/>
        <rFont val="Meiryo UI"/>
        <family val="3"/>
        <charset val="128"/>
      </rPr>
      <t>有期契約労働者等</t>
    </r>
    <r>
      <rPr>
        <sz val="12"/>
        <rFont val="Meiryo UI"/>
        <family val="3"/>
        <charset val="128"/>
      </rPr>
      <t>の訓練終了後の状況等として該当する人数を記載してください。</t>
    </r>
    <rPh sb="9" eb="11">
      <t>ユウキ</t>
    </rPh>
    <rPh sb="11" eb="13">
      <t>ケイヤク</t>
    </rPh>
    <rPh sb="13" eb="16">
      <t>ロウドウシャ</t>
    </rPh>
    <rPh sb="16" eb="17">
      <t>トウ</t>
    </rPh>
    <rPh sb="18" eb="20">
      <t>タイショウ</t>
    </rPh>
    <rPh sb="23" eb="25">
      <t>クンレン</t>
    </rPh>
    <rPh sb="26" eb="28">
      <t>ケイカク</t>
    </rPh>
    <rPh sb="45" eb="52">
      <t>ユウキケイヤクロウドウシャ</t>
    </rPh>
    <rPh sb="52" eb="53">
      <t>トウ</t>
    </rPh>
    <rPh sb="62" eb="63">
      <t>トウ</t>
    </rPh>
    <phoneticPr fontId="36"/>
  </si>
  <si>
    <t>②処遇の改善を実施した（昇給等）</t>
    <rPh sb="1" eb="3">
      <t>ショグウ</t>
    </rPh>
    <rPh sb="4" eb="6">
      <t>カイゼン</t>
    </rPh>
    <rPh sb="7" eb="9">
      <t>ジッシ</t>
    </rPh>
    <rPh sb="12" eb="14">
      <t>ショウキュウ</t>
    </rPh>
    <rPh sb="14" eb="15">
      <t>トウ</t>
    </rPh>
    <phoneticPr fontId="36"/>
  </si>
  <si>
    <t>③今後、正規雇用労働者等への転換、処遇の改善を実施予定している</t>
    <rPh sb="1" eb="3">
      <t>コンゴ</t>
    </rPh>
    <rPh sb="4" eb="6">
      <t>セイキ</t>
    </rPh>
    <rPh sb="6" eb="8">
      <t>コヨウ</t>
    </rPh>
    <rPh sb="8" eb="11">
      <t>ロウドウシャ</t>
    </rPh>
    <rPh sb="11" eb="12">
      <t>トウ</t>
    </rPh>
    <rPh sb="14" eb="16">
      <t>テンカン</t>
    </rPh>
    <rPh sb="17" eb="19">
      <t>ショグウ</t>
    </rPh>
    <rPh sb="20" eb="22">
      <t>カイゼン</t>
    </rPh>
    <rPh sb="23" eb="25">
      <t>ジッシ</t>
    </rPh>
    <rPh sb="25" eb="27">
      <t>ヨテイ</t>
    </rPh>
    <phoneticPr fontId="36"/>
  </si>
  <si>
    <t>④ 離職</t>
    <phoneticPr fontId="36"/>
  </si>
  <si>
    <t>⑤正社員転換・処遇改善等の
予定はない</t>
    <phoneticPr fontId="36"/>
  </si>
  <si>
    <t>⑥その他</t>
    <rPh sb="3" eb="4">
      <t>タ</t>
    </rPh>
    <phoneticPr fontId="36"/>
  </si>
  <si>
    <t>⑦訓練を途中で終了した</t>
    <rPh sb="1" eb="3">
      <t>クンレン</t>
    </rPh>
    <rPh sb="4" eb="6">
      <t>トチュウ</t>
    </rPh>
    <rPh sb="7" eb="9">
      <t>シュウリョウ</t>
    </rPh>
    <phoneticPr fontId="36"/>
  </si>
  <si>
    <r>
      <rPr>
        <b/>
        <sz val="12"/>
        <rFont val="Meiryo UI"/>
        <family val="3"/>
        <charset val="128"/>
      </rPr>
      <t>デジタル人材の育成を目的に行う訓練の場合</t>
    </r>
    <r>
      <rPr>
        <sz val="12"/>
        <rFont val="Meiryo UI"/>
        <family val="3"/>
        <charset val="128"/>
      </rPr>
      <t>（該当する主な区分１つにチェックをしてください。また、男女別の受講者数を記載してください。）</t>
    </r>
    <phoneticPr fontId="36"/>
  </si>
  <si>
    <t>①ビジネスアーキテクト関係</t>
    <phoneticPr fontId="36"/>
  </si>
  <si>
    <t>②データサイエンティスト関係</t>
    <phoneticPr fontId="36"/>
  </si>
  <si>
    <t>③ソフトウェアエンジニア関係</t>
    <phoneticPr fontId="36"/>
  </si>
  <si>
    <t>④サイバーセキュリティ関係</t>
    <phoneticPr fontId="36"/>
  </si>
  <si>
    <t>⑤デザイナー関係</t>
    <phoneticPr fontId="36"/>
  </si>
  <si>
    <t>⑥その他のデジタル人材関係</t>
    <phoneticPr fontId="36"/>
  </si>
  <si>
    <t>a.受講（予定）者数のうち男性の数</t>
    <phoneticPr fontId="36"/>
  </si>
  <si>
    <t>b.受講（予定）者数のうち女性の数</t>
    <rPh sb="13" eb="15">
      <t>ジョセイ</t>
    </rPh>
    <phoneticPr fontId="36"/>
  </si>
  <si>
    <t>※労働局処理欄</t>
    <rPh sb="1" eb="4">
      <t>ロウドウキョク</t>
    </rPh>
    <rPh sb="4" eb="6">
      <t>ショリ</t>
    </rPh>
    <rPh sb="6" eb="7">
      <t>ラン</t>
    </rPh>
    <phoneticPr fontId="36"/>
  </si>
  <si>
    <t>助成の区分</t>
    <rPh sb="0" eb="2">
      <t>ジョセイ</t>
    </rPh>
    <rPh sb="3" eb="5">
      <t>クブン</t>
    </rPh>
    <phoneticPr fontId="36"/>
  </si>
  <si>
    <t>経費助成額（円）</t>
    <rPh sb="0" eb="2">
      <t>ケイヒ</t>
    </rPh>
    <rPh sb="2" eb="4">
      <t>ジョセイ</t>
    </rPh>
    <rPh sb="4" eb="5">
      <t>ガク</t>
    </rPh>
    <rPh sb="6" eb="7">
      <t>エン</t>
    </rPh>
    <phoneticPr fontId="36"/>
  </si>
  <si>
    <t>賃金助成額（円）</t>
    <rPh sb="0" eb="2">
      <t>チンギン</t>
    </rPh>
    <rPh sb="2" eb="4">
      <t>ジョセイ</t>
    </rPh>
    <rPh sb="4" eb="5">
      <t>ガク</t>
    </rPh>
    <rPh sb="6" eb="7">
      <t>エン</t>
    </rPh>
    <phoneticPr fontId="36"/>
  </si>
  <si>
    <t>OJT実施助成額（円）</t>
    <rPh sb="3" eb="5">
      <t>ジッシ</t>
    </rPh>
    <rPh sb="5" eb="7">
      <t>ジョセイ</t>
    </rPh>
    <rPh sb="7" eb="8">
      <t>ガク</t>
    </rPh>
    <rPh sb="9" eb="10">
      <t>エン</t>
    </rPh>
    <phoneticPr fontId="36"/>
  </si>
  <si>
    <t>支給決定金額（円）</t>
    <rPh sb="0" eb="2">
      <t>シキュウ</t>
    </rPh>
    <rPh sb="2" eb="4">
      <t>ケッテイ</t>
    </rPh>
    <rPh sb="4" eb="6">
      <t>キンガク</t>
    </rPh>
    <rPh sb="7" eb="8">
      <t>エン</t>
    </rPh>
    <phoneticPr fontId="36"/>
  </si>
  <si>
    <t>支給対象労働者数（人）</t>
    <rPh sb="0" eb="8">
      <t>シキュウタイショウロウドウシャスウ</t>
    </rPh>
    <rPh sb="9" eb="10">
      <t>ニン</t>
    </rPh>
    <phoneticPr fontId="36"/>
  </si>
  <si>
    <t>有期実習型訓練</t>
    <rPh sb="0" eb="7">
      <t>ユウキジッシュウガタクンレン</t>
    </rPh>
    <phoneticPr fontId="36"/>
  </si>
  <si>
    <t>決裁欄</t>
    <rPh sb="0" eb="2">
      <t>ケッサイ</t>
    </rPh>
    <rPh sb="2" eb="3">
      <t>ラン</t>
    </rPh>
    <phoneticPr fontId="36"/>
  </si>
  <si>
    <t>職業指導官</t>
    <rPh sb="0" eb="2">
      <t>ショクギョウ</t>
    </rPh>
    <rPh sb="2" eb="5">
      <t>シドウカン</t>
    </rPh>
    <phoneticPr fontId="36"/>
  </si>
  <si>
    <t>支給（不支給）決定年月日</t>
    <rPh sb="0" eb="2">
      <t>シキュウ</t>
    </rPh>
    <rPh sb="3" eb="6">
      <t>フシキュウ</t>
    </rPh>
    <rPh sb="7" eb="9">
      <t>ケッテイ</t>
    </rPh>
    <rPh sb="9" eb="12">
      <t>ネンガッピ</t>
    </rPh>
    <phoneticPr fontId="36"/>
  </si>
  <si>
    <t>第</t>
    <rPh sb="0" eb="1">
      <t>ダイ</t>
    </rPh>
    <phoneticPr fontId="36"/>
  </si>
  <si>
    <r>
      <t>様式第４</t>
    </r>
    <r>
      <rPr>
        <sz val="12"/>
        <color rgb="FF0070C0"/>
        <rFont val="Meiryo UI"/>
        <family val="3"/>
        <charset val="128"/>
      </rPr>
      <t>－１</t>
    </r>
    <r>
      <rPr>
        <sz val="12"/>
        <rFont val="Meiryo UI"/>
        <family val="3"/>
        <charset val="128"/>
      </rPr>
      <t>号（第２面）</t>
    </r>
    <rPh sb="0" eb="2">
      <t>ヨウシキ</t>
    </rPh>
    <rPh sb="2" eb="3">
      <t>ダイ</t>
    </rPh>
    <rPh sb="6" eb="7">
      <t>ゴウ</t>
    </rPh>
    <rPh sb="8" eb="9">
      <t>ダイ</t>
    </rPh>
    <rPh sb="10" eb="11">
      <t>メン</t>
    </rPh>
    <phoneticPr fontId="36"/>
  </si>
  <si>
    <r>
      <t>この申請書は、</t>
    </r>
    <r>
      <rPr>
        <b/>
        <u/>
        <sz val="12"/>
        <color rgb="FFFF0000"/>
        <rFont val="Meiryo UI"/>
        <family val="3"/>
        <charset val="128"/>
      </rPr>
      <t>訓練終了日の翌日から起算して２か月以内</t>
    </r>
    <r>
      <rPr>
        <sz val="12"/>
        <rFont val="Meiryo UI"/>
        <family val="3"/>
        <charset val="128"/>
      </rPr>
      <t>に、事業所の所在する都道府県の労働局へ提出してください。</t>
    </r>
    <rPh sb="7" eb="9">
      <t>クンレン</t>
    </rPh>
    <rPh sb="9" eb="12">
      <t>シュウリョウビ</t>
    </rPh>
    <phoneticPr fontId="3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</si>
  <si>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6"/>
  </si>
  <si>
    <r>
      <rPr>
        <b/>
        <sz val="12"/>
        <rFont val="Meiryo UI"/>
        <family val="3"/>
        <charset val="128"/>
      </rPr>
      <t>１欄には</t>
    </r>
    <r>
      <rPr>
        <sz val="12"/>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6"/>
  </si>
  <si>
    <r>
      <rPr>
        <b/>
        <sz val="12"/>
        <rFont val="Meiryo UI"/>
        <family val="3"/>
        <charset val="128"/>
      </rPr>
      <t>２欄は</t>
    </r>
    <r>
      <rPr>
        <sz val="12"/>
        <rFont val="Meiryo UI"/>
        <family val="3"/>
        <charset val="128"/>
      </rPr>
      <t>、実施した訓練が有期実習型訓練（派遣活用型）の場合に、該当する区分にチェックをしてください。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0" eb="32">
      <t>ガイトウ</t>
    </rPh>
    <rPh sb="34" eb="36">
      <t>クブン</t>
    </rPh>
    <phoneticPr fontId="36"/>
  </si>
  <si>
    <r>
      <rPr>
        <b/>
        <sz val="12"/>
        <rFont val="Meiryo UI"/>
        <family val="3"/>
        <charset val="128"/>
      </rPr>
      <t>５欄には</t>
    </r>
    <r>
      <rPr>
        <sz val="12"/>
        <rFont val="Meiryo UI"/>
        <family val="3"/>
        <charset val="128"/>
      </rPr>
      <t>、賃金要件等割増分に係る支給申請の場合、①「はい」にチェックしてください。そうではない場合、②「いいえ」にチェックしてください。</t>
    </r>
    <rPh sb="14" eb="15">
      <t>カカ</t>
    </rPh>
    <rPh sb="16" eb="18">
      <t>シキュウ</t>
    </rPh>
    <rPh sb="18" eb="20">
      <t>シンセイ</t>
    </rPh>
    <rPh sb="21" eb="23">
      <t>バアイ</t>
    </rPh>
    <rPh sb="47" eb="49">
      <t>バアイ</t>
    </rPh>
    <phoneticPr fontId="36"/>
  </si>
  <si>
    <r>
      <rPr>
        <b/>
        <sz val="12"/>
        <rFont val="Meiryo UI"/>
        <family val="3"/>
        <charset val="128"/>
      </rPr>
      <t>６欄には</t>
    </r>
    <r>
      <rPr>
        <sz val="12"/>
        <rFont val="Meiryo UI"/>
        <family val="3"/>
        <charset val="128"/>
      </rPr>
      <t>、賃金助成及びOJT実施助成の内訳（様式第５号）と経費助成の内訳（様式第６ー１号）の合計額の金額を足し上げた金額を記載してください。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9">
      <t>ゴウケイガク</t>
    </rPh>
    <rPh sb="53" eb="54">
      <t>タ</t>
    </rPh>
    <rPh sb="55" eb="56">
      <t>ア</t>
    </rPh>
    <rPh sb="58" eb="60">
      <t>キンガク</t>
    </rPh>
    <phoneticPr fontId="36"/>
  </si>
  <si>
    <r>
      <rPr>
        <b/>
        <sz val="12"/>
        <rFont val="Meiryo UI"/>
        <family val="3"/>
        <charset val="128"/>
      </rPr>
      <t>９欄には</t>
    </r>
    <r>
      <rPr>
        <sz val="12"/>
        <rFont val="Meiryo UI"/>
        <family val="3"/>
        <charset val="128"/>
      </rPr>
      <t>、本助成金の申請に関して、労働局との質疑応答が可能な方を記載してください。</t>
    </r>
    <phoneticPr fontId="36"/>
  </si>
  <si>
    <r>
      <rPr>
        <b/>
        <sz val="12"/>
        <rFont val="Meiryo UI"/>
        <family val="3"/>
        <charset val="128"/>
      </rPr>
      <t>10欄には</t>
    </r>
    <r>
      <rPr>
        <sz val="12"/>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9" eb="21">
      <t>タイショウ</t>
    </rPh>
    <rPh sb="21" eb="24">
      <t>ロウドウシャ</t>
    </rPh>
    <rPh sb="70" eb="72">
      <t>ウム</t>
    </rPh>
    <phoneticPr fontId="36"/>
  </si>
  <si>
    <r>
      <rPr>
        <b/>
        <sz val="12"/>
        <rFont val="Meiryo UI"/>
        <family val="3"/>
        <charset val="128"/>
      </rPr>
      <t>11欄には</t>
    </r>
    <r>
      <rPr>
        <sz val="12"/>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6"/>
  </si>
  <si>
    <r>
      <rPr>
        <b/>
        <sz val="12"/>
        <rFont val="Meiryo UI"/>
        <family val="3"/>
        <charset val="128"/>
      </rPr>
      <t>12欄、13欄には</t>
    </r>
    <r>
      <rPr>
        <sz val="12"/>
        <rFont val="Meiryo UI"/>
        <family val="3"/>
        <charset val="128"/>
      </rPr>
      <t>、有期契約労働者等を対象に訓練を実施した場合に、支給申請時点で把握している訓練終了後の雇用状況等について記載してください。
「正規雇用労働者等」は、正規雇用労働者及び多様な正社員（勤務地限定正社員、職務限定正社員及び短時間正社員）のことをいいます。</t>
    </r>
    <rPh sb="6" eb="7">
      <t>ラン</t>
    </rPh>
    <rPh sb="10" eb="12">
      <t>ユウキ</t>
    </rPh>
    <rPh sb="12" eb="14">
      <t>ケイヤク</t>
    </rPh>
    <rPh sb="14" eb="17">
      <t>ロウドウシャ</t>
    </rPh>
    <rPh sb="17" eb="18">
      <t>トウ</t>
    </rPh>
    <rPh sb="19" eb="21">
      <t>タイショウ</t>
    </rPh>
    <rPh sb="22" eb="24">
      <t>クンレン</t>
    </rPh>
    <rPh sb="25" eb="27">
      <t>ジッシ</t>
    </rPh>
    <rPh sb="29" eb="31">
      <t>バアイ</t>
    </rPh>
    <rPh sb="33" eb="35">
      <t>シキュウ</t>
    </rPh>
    <rPh sb="35" eb="37">
      <t>シンセイ</t>
    </rPh>
    <rPh sb="37" eb="39">
      <t>ジテン</t>
    </rPh>
    <rPh sb="40" eb="42">
      <t>ハアク</t>
    </rPh>
    <rPh sb="46" eb="48">
      <t>クンレン</t>
    </rPh>
    <rPh sb="48" eb="51">
      <t>シュウリョウゴ</t>
    </rPh>
    <rPh sb="52" eb="54">
      <t>コヨウ</t>
    </rPh>
    <rPh sb="54" eb="56">
      <t>ジョウキョウ</t>
    </rPh>
    <rPh sb="56" eb="57">
      <t>トウ</t>
    </rPh>
    <rPh sb="61" eb="63">
      <t>キサイ</t>
    </rPh>
    <phoneticPr fontId="36"/>
  </si>
  <si>
    <r>
      <rPr>
        <b/>
        <sz val="12"/>
        <rFont val="Meiryo UI"/>
        <family val="3"/>
        <charset val="128"/>
      </rPr>
      <t>14 欄には</t>
    </r>
    <r>
      <rPr>
        <sz val="12"/>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2"/>
        <rFont val="Meiryo UI"/>
        <family val="3"/>
        <charset val="128"/>
      </rPr>
      <t>複数該当する場合は、主に該当する欄のみに記載してください。</t>
    </r>
    <phoneticPr fontId="36"/>
  </si>
  <si>
    <t>サービス業</t>
    <rPh sb="4" eb="5">
      <t>ギョウ</t>
    </rPh>
    <phoneticPr fontId="33"/>
  </si>
  <si>
    <t>企業全体で常時雇用する労働者数</t>
    <phoneticPr fontId="33"/>
  </si>
  <si>
    <t>人</t>
    <rPh sb="0" eb="1">
      <t>ニン</t>
    </rPh>
    <phoneticPr fontId="33"/>
  </si>
  <si>
    <t>様式第６－１号（第１面）（R7.4）</t>
    <rPh sb="0" eb="1">
      <t>サマ</t>
    </rPh>
    <rPh sb="1" eb="2">
      <t>シキ</t>
    </rPh>
    <rPh sb="2" eb="3">
      <t>ダイ</t>
    </rPh>
    <rPh sb="6" eb="7">
      <t>ゴウ</t>
    </rPh>
    <rPh sb="8" eb="9">
      <t>ダイ</t>
    </rPh>
    <rPh sb="10" eb="11">
      <t>メン</t>
    </rPh>
    <phoneticPr fontId="36"/>
  </si>
  <si>
    <t>雇用保険適用事業所の名称</t>
    <rPh sb="0" eb="2">
      <t>コヨウ</t>
    </rPh>
    <rPh sb="2" eb="4">
      <t>ホケン</t>
    </rPh>
    <rPh sb="4" eb="6">
      <t>テキヨウ</t>
    </rPh>
    <rPh sb="6" eb="9">
      <t>ジギョウショ</t>
    </rPh>
    <rPh sb="10" eb="12">
      <t>メイショウ</t>
    </rPh>
    <phoneticPr fontId="36"/>
  </si>
  <si>
    <t>対象経費の算定</t>
    <rPh sb="0" eb="2">
      <t>タイショウ</t>
    </rPh>
    <rPh sb="2" eb="4">
      <t>ケイヒ</t>
    </rPh>
    <phoneticPr fontId="36"/>
  </si>
  <si>
    <t>①部外講師の謝金・手当</t>
    <rPh sb="1" eb="2">
      <t>ブ</t>
    </rPh>
    <rPh sb="2" eb="3">
      <t>ガイ</t>
    </rPh>
    <rPh sb="3" eb="5">
      <t>コウシ</t>
    </rPh>
    <rPh sb="6" eb="8">
      <t>シャキン</t>
    </rPh>
    <rPh sb="9" eb="11">
      <t>テアテ</t>
    </rPh>
    <phoneticPr fontId="36"/>
  </si>
  <si>
    <t>②部外講師の旅費</t>
    <rPh sb="1" eb="2">
      <t>ブ</t>
    </rPh>
    <rPh sb="2" eb="3">
      <t>ガイ</t>
    </rPh>
    <rPh sb="3" eb="5">
      <t>コウシ</t>
    </rPh>
    <rPh sb="6" eb="8">
      <t>リョヒ</t>
    </rPh>
    <phoneticPr fontId="36"/>
  </si>
  <si>
    <t>③施設・設備の借上げ費</t>
    <phoneticPr fontId="36"/>
  </si>
  <si>
    <t>④教材費・教科書代</t>
    <phoneticPr fontId="36"/>
  </si>
  <si>
    <t>⑤訓練コースの開発費</t>
    <phoneticPr fontId="36"/>
  </si>
  <si>
    <t>＋</t>
    <phoneticPr fontId="36"/>
  </si>
  <si>
    <t>※１時間あたり1.5万円を限度</t>
    <phoneticPr fontId="36"/>
  </si>
  <si>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</si>
  <si>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6"/>
  </si>
  <si>
    <t>⑥カリキュラム開発作成費</t>
    <rPh sb="7" eb="9">
      <t>カイハツ</t>
    </rPh>
    <rPh sb="9" eb="11">
      <t>サクセイ</t>
    </rPh>
    <rPh sb="11" eb="12">
      <t>ヒ</t>
    </rPh>
    <phoneticPr fontId="36"/>
  </si>
  <si>
    <t>⑦助成金申請委託費</t>
    <rPh sb="1" eb="4">
      <t>ジョセイキン</t>
    </rPh>
    <rPh sb="4" eb="6">
      <t>シンセイ</t>
    </rPh>
    <rPh sb="6" eb="8">
      <t>イタク</t>
    </rPh>
    <rPh sb="8" eb="9">
      <t>ヒ</t>
    </rPh>
    <phoneticPr fontId="36"/>
  </si>
  <si>
    <t>⑧受講料収入等</t>
    <phoneticPr fontId="36"/>
  </si>
  <si>
    <t>⑨支給対象労働者数</t>
    <rPh sb="1" eb="9">
      <t>シキュウタイショウロウドウシャスウ</t>
    </rPh>
    <phoneticPr fontId="36"/>
  </si>
  <si>
    <t>⑩総受講者数</t>
    <rPh sb="1" eb="2">
      <t>ソウ</t>
    </rPh>
    <rPh sb="2" eb="5">
      <t>ジュコウシャ</t>
    </rPh>
    <rPh sb="5" eb="6">
      <t>スウ</t>
    </rPh>
    <phoneticPr fontId="36"/>
  </si>
  <si>
    <t>Ⅰ　事業内訓練の経費</t>
    <rPh sb="2" eb="4">
      <t>ジギョウ</t>
    </rPh>
    <rPh sb="4" eb="5">
      <t>ナイ</t>
    </rPh>
    <rPh sb="5" eb="7">
      <t>クンレン</t>
    </rPh>
    <rPh sb="8" eb="10">
      <t>ケイヒ</t>
    </rPh>
    <phoneticPr fontId="36"/>
  </si>
  <si>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6"/>
  </si>
  <si>
    <t>②支給対象労働者数</t>
    <rPh sb="1" eb="3">
      <t>シキュウ</t>
    </rPh>
    <rPh sb="3" eb="5">
      <t>タイショウ</t>
    </rPh>
    <rPh sb="5" eb="8">
      <t>ロウドウシャ</t>
    </rPh>
    <rPh sb="8" eb="9">
      <t>スウ</t>
    </rPh>
    <phoneticPr fontId="36"/>
  </si>
  <si>
    <t>Ⅱ　事業外訓練の経費</t>
    <rPh sb="2" eb="4">
      <t>ジギョウ</t>
    </rPh>
    <rPh sb="4" eb="5">
      <t>ガイ</t>
    </rPh>
    <rPh sb="5" eb="7">
      <t>クンレン</t>
    </rPh>
    <rPh sb="8" eb="10">
      <t>ケイヒ</t>
    </rPh>
    <phoneticPr fontId="36"/>
  </si>
  <si>
    <t>（３）職業能力検定・キャリアコンサルティングを受けさせた場合</t>
    <rPh sb="3" eb="5">
      <t>ショクギョウ</t>
    </rPh>
    <rPh sb="5" eb="7">
      <t>ノウリョク</t>
    </rPh>
    <rPh sb="7" eb="9">
      <t>ケンテイ</t>
    </rPh>
    <rPh sb="23" eb="24">
      <t>ウ</t>
    </rPh>
    <rPh sb="28" eb="30">
      <t>バアイ</t>
    </rPh>
    <phoneticPr fontId="36"/>
  </si>
  <si>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6"/>
  </si>
  <si>
    <t>Ⅲ　職業能力検定・キャリアコンサルティングの経費</t>
    <rPh sb="2" eb="6">
      <t>ショクギョウノウリョク</t>
    </rPh>
    <rPh sb="6" eb="8">
      <t>ケンテイ</t>
    </rPh>
    <rPh sb="22" eb="24">
      <t>ケイヒ</t>
    </rPh>
    <phoneticPr fontId="36"/>
  </si>
  <si>
    <t>Ⅰ+Ⅱ＋Ⅲ</t>
    <phoneticPr fontId="36"/>
  </si>
  <si>
    <t>Ⅳ　１人あたりの訓練経費</t>
    <rPh sb="3" eb="4">
      <t>ニン</t>
    </rPh>
    <rPh sb="8" eb="10">
      <t>クンレン</t>
    </rPh>
    <rPh sb="10" eb="12">
      <t>ケイヒ</t>
    </rPh>
    <phoneticPr fontId="36"/>
  </si>
  <si>
    <t>（少数点以下切捨て）</t>
    <phoneticPr fontId="36"/>
  </si>
  <si>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6"/>
  </si>
  <si>
    <t>３　対象経費の算定（第１面の続き）</t>
    <rPh sb="10" eb="11">
      <t>ダイ</t>
    </rPh>
    <rPh sb="12" eb="13">
      <t>メン</t>
    </rPh>
    <rPh sb="14" eb="15">
      <t>ツヅ</t>
    </rPh>
    <phoneticPr fontId="36"/>
  </si>
  <si>
    <t>（５）算定額</t>
    <rPh sb="3" eb="6">
      <t>サンテイガク</t>
    </rPh>
    <phoneticPr fontId="36"/>
  </si>
  <si>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シキュウ</t>
    </rPh>
    <rPh sb="37" eb="40">
      <t>シンセイビ</t>
    </rPh>
    <rPh sb="40" eb="42">
      <t>ジテン</t>
    </rPh>
    <phoneticPr fontId="36"/>
  </si>
  <si>
    <t>(a)１人あたりの訓練経費</t>
    <rPh sb="4" eb="5">
      <t>ニン</t>
    </rPh>
    <rPh sb="9" eb="11">
      <t>クンレン</t>
    </rPh>
    <rPh sb="11" eb="13">
      <t>ケイヒ</t>
    </rPh>
    <phoneticPr fontId="36"/>
  </si>
  <si>
    <t>(b)支給対象労働者数のうち
正規雇用労働者等の数</t>
    <rPh sb="3" eb="11">
      <t>シキュウタイショウロウドウシャスウ</t>
    </rPh>
    <rPh sb="15" eb="23">
      <t>セイキコヨウロウドウシャトウ</t>
    </rPh>
    <rPh sb="24" eb="25">
      <t>カズ</t>
    </rPh>
    <phoneticPr fontId="36"/>
  </si>
  <si>
    <t>(c)助成率</t>
    <rPh sb="3" eb="6">
      <t>ジョセイリツ</t>
    </rPh>
    <phoneticPr fontId="36"/>
  </si>
  <si>
    <t>Ⅴ　算定額
（正規雇用労働者等）</t>
    <rPh sb="2" eb="5">
      <t>サンテイガク</t>
    </rPh>
    <phoneticPr fontId="36"/>
  </si>
  <si>
    <t>％</t>
    <phoneticPr fontId="36"/>
  </si>
  <si>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シキュウ</t>
    </rPh>
    <rPh sb="37" eb="40">
      <t>シンセイビ</t>
    </rPh>
    <rPh sb="40" eb="42">
      <t>ジテン</t>
    </rPh>
    <phoneticPr fontId="36"/>
  </si>
  <si>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6"/>
  </si>
  <si>
    <t>Ⅵ　算定額
（有期契約労働者等）</t>
    <rPh sb="2" eb="5">
      <t>サンテイガク</t>
    </rPh>
    <rPh sb="7" eb="14">
      <t>ユウキケイヤクロウドウシャ</t>
    </rPh>
    <phoneticPr fontId="36"/>
  </si>
  <si>
    <t>Ⅶ　算定額（Ⅴ＋Ⅵ）
（人材育成訓練）</t>
    <rPh sb="2" eb="5">
      <t>サンテイガク</t>
    </rPh>
    <rPh sb="12" eb="14">
      <t>ジンザイ</t>
    </rPh>
    <rPh sb="14" eb="16">
      <t>イクセイ</t>
    </rPh>
    <rPh sb="16" eb="18">
      <t>クンレン</t>
    </rPh>
    <phoneticPr fontId="36"/>
  </si>
  <si>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6"/>
  </si>
  <si>
    <t>(b)支給対象労働者数</t>
    <rPh sb="3" eb="11">
      <t>シキュウタイショウロウドウシャスウ</t>
    </rPh>
    <phoneticPr fontId="36"/>
  </si>
  <si>
    <t>Ⅷ　算定額</t>
    <rPh sb="2" eb="5">
      <t>サンテイガク</t>
    </rPh>
    <phoneticPr fontId="36"/>
  </si>
  <si>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</si>
  <si>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6"/>
  </si>
  <si>
    <t>Ⅸ　算定額</t>
    <rPh sb="2" eb="5">
      <t>サンテイガク</t>
    </rPh>
    <phoneticPr fontId="36"/>
  </si>
  <si>
    <t>（6）上限額</t>
    <rPh sb="3" eb="6">
      <t>ジョウゲンガク</t>
    </rPh>
    <phoneticPr fontId="36"/>
  </si>
  <si>
    <t>①支給対象労働者数</t>
    <rPh sb="1" eb="8">
      <t>シキュウタイショウロウドウシャ</t>
    </rPh>
    <rPh sb="8" eb="9">
      <t>スウ</t>
    </rPh>
    <phoneticPr fontId="36"/>
  </si>
  <si>
    <t>②１人あたりの上限額</t>
    <rPh sb="2" eb="3">
      <t>ニン</t>
    </rPh>
    <rPh sb="7" eb="9">
      <t>ジョウゲン</t>
    </rPh>
    <rPh sb="9" eb="10">
      <t>ガク</t>
    </rPh>
    <phoneticPr fontId="36"/>
  </si>
  <si>
    <r>
      <t>③通常分の経費助成額</t>
    </r>
    <r>
      <rPr>
        <sz val="8"/>
        <rFont val="Meiryo UI"/>
        <family val="3"/>
        <charset val="128"/>
      </rPr>
      <t>※</t>
    </r>
    <rPh sb="1" eb="3">
      <t>ツウジョウ</t>
    </rPh>
    <rPh sb="3" eb="4">
      <t>ブン</t>
    </rPh>
    <rPh sb="5" eb="7">
      <t>ケイヒ</t>
    </rPh>
    <rPh sb="7" eb="10">
      <t>ジョセイガク</t>
    </rPh>
    <phoneticPr fontId="36"/>
  </si>
  <si>
    <t>Ⅹ　上限額</t>
    <rPh sb="2" eb="5">
      <t>ジョウゲンガク</t>
    </rPh>
    <phoneticPr fontId="36"/>
  </si>
  <si>
    <t>10万</t>
    <phoneticPr fontId="36"/>
  </si>
  <si>
    <t>15万</t>
    <phoneticPr fontId="36"/>
  </si>
  <si>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6"/>
  </si>
  <si>
    <t>20万</t>
    <rPh sb="2" eb="3">
      <t>マン</t>
    </rPh>
    <phoneticPr fontId="36"/>
  </si>
  <si>
    <t>（７）経費助成額（（５）算定額または（６）上限額のいずれか低い額）　</t>
    <rPh sb="3" eb="5">
      <t>ケイヒ</t>
    </rPh>
    <rPh sb="5" eb="8">
      <t>ジョセイガク</t>
    </rPh>
    <phoneticPr fontId="36"/>
  </si>
  <si>
    <t>30万</t>
    <phoneticPr fontId="36"/>
  </si>
  <si>
    <t>50万</t>
    <phoneticPr fontId="36"/>
  </si>
  <si>
    <t>Ⅺ　経費助成額　合計</t>
    <rPh sb="2" eb="4">
      <t>ケイヒ</t>
    </rPh>
    <rPh sb="4" eb="6">
      <t>ジョセイ</t>
    </rPh>
    <rPh sb="6" eb="7">
      <t>ガク</t>
    </rPh>
    <rPh sb="8" eb="10">
      <t>ゴウケイ</t>
    </rPh>
    <phoneticPr fontId="36"/>
  </si>
  <si>
    <t>正規雇用労働者等</t>
    <rPh sb="0" eb="4">
      <t>セイキコヨウ</t>
    </rPh>
    <rPh sb="4" eb="7">
      <t>ロウドウシャ</t>
    </rPh>
    <rPh sb="7" eb="8">
      <t>トウ</t>
    </rPh>
    <phoneticPr fontId="36"/>
  </si>
  <si>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6"/>
  </si>
  <si>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6"/>
  </si>
  <si>
    <t>様式第６－１号（第３面）</t>
    <rPh sb="8" eb="9">
      <t>ダイ</t>
    </rPh>
    <rPh sb="10" eb="11">
      <t>メン</t>
    </rPh>
    <phoneticPr fontId="36"/>
  </si>
  <si>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6"/>
  </si>
  <si>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6"/>
  </si>
  <si>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6"/>
  </si>
  <si>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6"/>
  </si>
  <si>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6"/>
  </si>
  <si>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6"/>
  </si>
  <si>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6"/>
  </si>
  <si>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6"/>
  </si>
  <si>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6"/>
  </si>
  <si>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6"/>
  </si>
  <si>
    <t>様式第8-1号（第１面）（R7.4）</t>
    <rPh sb="0" eb="2">
      <t>ヨウシキ</t>
    </rPh>
    <rPh sb="6" eb="7">
      <t>ゴウ</t>
    </rPh>
    <rPh sb="8" eb="9">
      <t>ダイ</t>
    </rPh>
    <rPh sb="10" eb="11">
      <t>メン</t>
    </rPh>
    <phoneticPr fontId="36"/>
  </si>
  <si>
    <t>枚中</t>
  </si>
  <si>
    <t>枚目</t>
    <phoneticPr fontId="36"/>
  </si>
  <si>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36"/>
  </si>
  <si>
    <t>※この様式は、対象労働者ごとに作成する様式です。</t>
    <rPh sb="3" eb="5">
      <t>ヨウシキ</t>
    </rPh>
    <rPh sb="7" eb="12">
      <t>タイショウロウドウシャ</t>
    </rPh>
    <rPh sb="15" eb="17">
      <t>サクセイ</t>
    </rPh>
    <rPh sb="19" eb="21">
      <t>ヨウシキ</t>
    </rPh>
    <phoneticPr fontId="49"/>
  </si>
  <si>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</si>
  <si>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66"/>
  </si>
  <si>
    <t>訓練コースの名称</t>
    <rPh sb="0" eb="2">
      <t>クンレン</t>
    </rPh>
    <rPh sb="6" eb="8">
      <t>メイショウ</t>
    </rPh>
    <phoneticPr fontId="66"/>
  </si>
  <si>
    <t>対象労働者の氏名</t>
    <rPh sb="0" eb="5">
      <t>タイショウロウドウシャ</t>
    </rPh>
    <rPh sb="6" eb="8">
      <t>シメイ</t>
    </rPh>
    <phoneticPr fontId="66"/>
  </si>
  <si>
    <t>OFF-JT種別</t>
    <rPh sb="6" eb="8">
      <t>シュベツ</t>
    </rPh>
    <phoneticPr fontId="66"/>
  </si>
  <si>
    <t>事業内訓練</t>
    <rPh sb="0" eb="2">
      <t>ジギョウ</t>
    </rPh>
    <rPh sb="2" eb="3">
      <t>ナイ</t>
    </rPh>
    <rPh sb="3" eb="5">
      <t>クンレン</t>
    </rPh>
    <phoneticPr fontId="49"/>
  </si>
  <si>
    <t>事業外訓練</t>
    <rPh sb="0" eb="5">
      <t>ジギョウガイクンレン</t>
    </rPh>
    <phoneticPr fontId="49"/>
  </si>
  <si>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49"/>
  </si>
  <si>
    <t>訓練の実施場所</t>
    <rPh sb="0" eb="2">
      <t>クンレン</t>
    </rPh>
    <rPh sb="3" eb="5">
      <t>ジッシ</t>
    </rPh>
    <rPh sb="5" eb="7">
      <t>バショ</t>
    </rPh>
    <phoneticPr fontId="66"/>
  </si>
  <si>
    <t>実訓練時間数の合計</t>
    <rPh sb="0" eb="1">
      <t>ジツ</t>
    </rPh>
    <rPh sb="1" eb="3">
      <t>クンレン</t>
    </rPh>
    <rPh sb="3" eb="6">
      <t>ジカンスウ</t>
    </rPh>
    <rPh sb="7" eb="9">
      <t>ゴウケイ</t>
    </rPh>
    <phoneticPr fontId="49"/>
  </si>
  <si>
    <t>受講時間数の合計</t>
    <rPh sb="0" eb="2">
      <t>ジュコウ</t>
    </rPh>
    <rPh sb="2" eb="5">
      <t>ジカンスウ</t>
    </rPh>
    <rPh sb="6" eb="8">
      <t>ゴウケイ</t>
    </rPh>
    <phoneticPr fontId="66"/>
  </si>
  <si>
    <t>賃金助成対象時間数の合計</t>
    <rPh sb="0" eb="9">
      <t>チンギンジョセイタイショウジカンスウ</t>
    </rPh>
    <rPh sb="10" eb="12">
      <t>ゴウケイ</t>
    </rPh>
    <phoneticPr fontId="66"/>
  </si>
  <si>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66"/>
  </si>
  <si>
    <t>％</t>
    <phoneticPr fontId="49"/>
  </si>
  <si>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49"/>
  </si>
  <si>
    <t>対象労働者の所定労働時間</t>
    <rPh sb="0" eb="5">
      <t>タイショウロウドウシャ</t>
    </rPh>
    <rPh sb="6" eb="8">
      <t>ショテイ</t>
    </rPh>
    <rPh sb="8" eb="10">
      <t>ロウドウ</t>
    </rPh>
    <rPh sb="10" eb="12">
      <t>ジカン</t>
    </rPh>
    <phoneticPr fontId="49"/>
  </si>
  <si>
    <t>対象労働者の休日</t>
    <rPh sb="0" eb="2">
      <t>タイショウ</t>
    </rPh>
    <rPh sb="2" eb="5">
      <t>ロウドウシャ</t>
    </rPh>
    <rPh sb="6" eb="8">
      <t>キュウジツ</t>
    </rPh>
    <phoneticPr fontId="66"/>
  </si>
  <si>
    <t>日曜</t>
    <rPh sb="0" eb="2">
      <t>ニチヨウ</t>
    </rPh>
    <phoneticPr fontId="49"/>
  </si>
  <si>
    <t>月曜</t>
    <rPh sb="0" eb="2">
      <t>ゲツヨウ</t>
    </rPh>
    <phoneticPr fontId="49"/>
  </si>
  <si>
    <t>火曜</t>
    <rPh sb="0" eb="2">
      <t>カヨウ</t>
    </rPh>
    <phoneticPr fontId="49"/>
  </si>
  <si>
    <t>水曜</t>
    <rPh sb="0" eb="2">
      <t>スイヨウ</t>
    </rPh>
    <phoneticPr fontId="49"/>
  </si>
  <si>
    <t>木曜</t>
    <rPh sb="0" eb="2">
      <t>モクヨウ</t>
    </rPh>
    <phoneticPr fontId="49"/>
  </si>
  <si>
    <t>金曜</t>
    <rPh sb="0" eb="2">
      <t>キンヨウ</t>
    </rPh>
    <phoneticPr fontId="49"/>
  </si>
  <si>
    <t>土曜</t>
    <rPh sb="0" eb="2">
      <t>ドヨウ</t>
    </rPh>
    <phoneticPr fontId="49"/>
  </si>
  <si>
    <t>シフト制であるため、シフト表を添付します。</t>
    <phoneticPr fontId="49"/>
  </si>
  <si>
    <t>シフト制であるため、シフト表を添付します。</t>
    <rPh sb="3" eb="4">
      <t>セイ</t>
    </rPh>
    <rPh sb="13" eb="14">
      <t>ヒョウ</t>
    </rPh>
    <rPh sb="15" eb="17">
      <t>テンプ</t>
    </rPh>
    <phoneticPr fontId="49"/>
  </si>
  <si>
    <t>その他</t>
    <rPh sb="2" eb="3">
      <t>タ</t>
    </rPh>
    <phoneticPr fontId="49"/>
  </si>
  <si>
    <t>（</t>
    <phoneticPr fontId="49"/>
  </si>
  <si>
    <t>）</t>
    <phoneticPr fontId="49"/>
  </si>
  <si>
    <t>受講証明</t>
    <rPh sb="0" eb="2">
      <t>ジュコウ</t>
    </rPh>
    <rPh sb="2" eb="4">
      <t>ショウメイ</t>
    </rPh>
    <phoneticPr fontId="49"/>
  </si>
  <si>
    <t>（１）訓練実施者の証明</t>
    <rPh sb="3" eb="5">
      <t>クンレン</t>
    </rPh>
    <rPh sb="5" eb="7">
      <t>ジッシ</t>
    </rPh>
    <rPh sb="7" eb="8">
      <t>シャ</t>
    </rPh>
    <rPh sb="9" eb="11">
      <t>ショウメイ</t>
    </rPh>
    <phoneticPr fontId="49"/>
  </si>
  <si>
    <t>（２）ア　申請事業主の証明</t>
    <rPh sb="5" eb="7">
      <t>シンセイ</t>
    </rPh>
    <rPh sb="7" eb="10">
      <t>ジギョウヌシ</t>
    </rPh>
    <rPh sb="11" eb="13">
      <t>ショウメイ</t>
    </rPh>
    <phoneticPr fontId="49"/>
  </si>
  <si>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49"/>
  </si>
  <si>
    <t>３欄の対象労働者に、申請事業主が事前に提出した訓練カリキュラムに沿って14欄のとおり訓練を実施しました。</t>
    <rPh sb="3" eb="5">
      <t>タイショウ</t>
    </rPh>
    <rPh sb="5" eb="8">
      <t>ロウドウシャ</t>
    </rPh>
    <rPh sb="32" eb="33">
      <t>ソ</t>
    </rPh>
    <phoneticPr fontId="49"/>
  </si>
  <si>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49"/>
  </si>
  <si>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49"/>
  </si>
  <si>
    <t>①全ての訓練実施日について証明を行いました。</t>
    <phoneticPr fontId="49"/>
  </si>
  <si>
    <t xml:space="preserve">当該訓練を実施した時間中の賃金を適正に支払っています。 
※時間外手当、深夜手当、休日出勤手当等を含む </t>
    <phoneticPr fontId="49"/>
  </si>
  <si>
    <t xml:space="preserve">当該訓練を実施した時間中の賃金が、適正に支払われています。 
※時間外手当、深夜手当、休日出勤手当等を含む </t>
    <phoneticPr fontId="49"/>
  </si>
  <si>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49"/>
  </si>
  <si>
    <t xml:space="preserve">上記の内容に誤りがないことを証明します。 </t>
    <rPh sb="0" eb="2">
      <t>ジョウキ</t>
    </rPh>
    <rPh sb="3" eb="5">
      <t>ナイヨウ</t>
    </rPh>
    <rPh sb="6" eb="7">
      <t>アヤマ</t>
    </rPh>
    <rPh sb="14" eb="16">
      <t>ショウメイ</t>
    </rPh>
    <phoneticPr fontId="49"/>
  </si>
  <si>
    <t>申請事業主名</t>
    <rPh sb="0" eb="2">
      <t>シンセイ</t>
    </rPh>
    <rPh sb="2" eb="5">
      <t>ジギョウヌシ</t>
    </rPh>
    <rPh sb="5" eb="6">
      <t>メイ</t>
    </rPh>
    <phoneticPr fontId="49"/>
  </si>
  <si>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49"/>
  </si>
  <si>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49"/>
  </si>
  <si>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49"/>
  </si>
  <si>
    <t>都道府県から広域団体認定訓練助成金を受けている。</t>
    <rPh sb="18" eb="19">
      <t>ウ</t>
    </rPh>
    <phoneticPr fontId="49"/>
  </si>
  <si>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49"/>
  </si>
  <si>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49"/>
  </si>
  <si>
    <t>※（２）アに、派遣先事業主が証明を行い、（２）イに派遣元事業主が受講証明を行ってください。</t>
    <phoneticPr fontId="49"/>
  </si>
  <si>
    <t>申請事業主名（派遣元事業主名）</t>
    <rPh sb="0" eb="2">
      <t>シンセイ</t>
    </rPh>
    <rPh sb="2" eb="5">
      <t>ジギョウヌシ</t>
    </rPh>
    <rPh sb="5" eb="6">
      <t>メイ</t>
    </rPh>
    <rPh sb="7" eb="13">
      <t>ハケンモトジギョウヌシ</t>
    </rPh>
    <rPh sb="13" eb="14">
      <t>メイ</t>
    </rPh>
    <phoneticPr fontId="49"/>
  </si>
  <si>
    <t>訓練の実施状況</t>
    <rPh sb="0" eb="2">
      <t>クンレン</t>
    </rPh>
    <rPh sb="3" eb="5">
      <t>ジッシ</t>
    </rPh>
    <rPh sb="5" eb="7">
      <t>ジョウキョウ</t>
    </rPh>
    <phoneticPr fontId="49"/>
  </si>
  <si>
    <t>No</t>
    <phoneticPr fontId="49"/>
  </si>
  <si>
    <t>①実施日</t>
    <rPh sb="1" eb="4">
      <t>ジッシビ</t>
    </rPh>
    <phoneticPr fontId="49"/>
  </si>
  <si>
    <t>②実施時間帯</t>
    <rPh sb="1" eb="3">
      <t>ジッシ</t>
    </rPh>
    <rPh sb="3" eb="6">
      <t>ジカンタイ</t>
    </rPh>
    <phoneticPr fontId="49"/>
  </si>
  <si>
    <t>③除外時間数</t>
    <rPh sb="1" eb="3">
      <t>ジョガイ</t>
    </rPh>
    <rPh sb="3" eb="6">
      <t>ジカンスウ</t>
    </rPh>
    <phoneticPr fontId="49"/>
  </si>
  <si>
    <t>④実訓練時間数</t>
    <rPh sb="1" eb="7">
      <t>ジツクンレンジカンスウ</t>
    </rPh>
    <phoneticPr fontId="49"/>
  </si>
  <si>
    <t>⑤受講時間数</t>
    <rPh sb="1" eb="3">
      <t>ジュコウ</t>
    </rPh>
    <rPh sb="3" eb="6">
      <t>ジカンスウ</t>
    </rPh>
    <phoneticPr fontId="49"/>
  </si>
  <si>
    <t>⑥賃金助成対象時間数</t>
    <rPh sb="1" eb="3">
      <t>チンギン</t>
    </rPh>
    <rPh sb="3" eb="5">
      <t>ジョセイ</t>
    </rPh>
    <rPh sb="5" eb="7">
      <t>タイショウ</t>
    </rPh>
    <rPh sb="7" eb="10">
      <t>ジカンスウ</t>
    </rPh>
    <phoneticPr fontId="49"/>
  </si>
  <si>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49"/>
  </si>
  <si>
    <t>⑧講師名</t>
    <rPh sb="1" eb="4">
      <t>コウシメイ</t>
    </rPh>
    <phoneticPr fontId="49"/>
  </si>
  <si>
    <t>⑨訓練実施者
の証明</t>
    <rPh sb="1" eb="3">
      <t>クンレン</t>
    </rPh>
    <rPh sb="3" eb="5">
      <t>ジッシ</t>
    </rPh>
    <rPh sb="5" eb="6">
      <t>シャ</t>
    </rPh>
    <rPh sb="8" eb="10">
      <t>ショウメイ</t>
    </rPh>
    <phoneticPr fontId="49"/>
  </si>
  <si>
    <t>ア　開始時刻</t>
    <rPh sb="2" eb="4">
      <t>カイシ</t>
    </rPh>
    <rPh sb="4" eb="6">
      <t>ジコク</t>
    </rPh>
    <phoneticPr fontId="49"/>
  </si>
  <si>
    <t>イ　終了時刻</t>
    <rPh sb="2" eb="4">
      <t>シュウリョウ</t>
    </rPh>
    <rPh sb="4" eb="6">
      <t>ジコク</t>
    </rPh>
    <phoneticPr fontId="49"/>
  </si>
  <si>
    <t>月</t>
    <rPh sb="0" eb="1">
      <t>ツキ</t>
    </rPh>
    <phoneticPr fontId="49"/>
  </si>
  <si>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49"/>
  </si>
  <si>
    <t>様式第8-1号（継紙）（R7.4）</t>
    <rPh sb="0" eb="2">
      <t>ヨウシキ</t>
    </rPh>
    <rPh sb="6" eb="7">
      <t>ゴウ</t>
    </rPh>
    <rPh sb="8" eb="9">
      <t>ツ</t>
    </rPh>
    <rPh sb="9" eb="10">
      <t>カミ</t>
    </rPh>
    <phoneticPr fontId="36"/>
  </si>
  <si>
    <t>対象労働者の氏名</t>
  </si>
  <si>
    <t>シフト制による</t>
  </si>
  <si>
    <t>シフト制による</t>
    <rPh sb="3" eb="4">
      <t>セイ</t>
    </rPh>
    <phoneticPr fontId="33"/>
  </si>
  <si>
    <t>人材開発支援助成金（人材育成支援コース・人への投資促進コース・事業展開等リスキリング支援コース）OFF-JT実施状況報告書</t>
    <phoneticPr fontId="36"/>
  </si>
  <si>
    <t xml:space="preserve">一般社団法人愛知県自動車整備振興会 </t>
    <phoneticPr fontId="33"/>
  </si>
  <si>
    <t>　  一般社団法人 愛知県自動車整備振興会
　    　所長　川村保憲</t>
    <phoneticPr fontId="33"/>
  </si>
  <si>
    <t>様式第５号（第１面）（R7.4）</t>
    <rPh sb="0" eb="1">
      <t>サマ</t>
    </rPh>
    <rPh sb="1" eb="2">
      <t>シキ</t>
    </rPh>
    <rPh sb="2" eb="3">
      <t>ダイ</t>
    </rPh>
    <rPh sb="4" eb="5">
      <t>ゴウ</t>
    </rPh>
    <rPh sb="6" eb="7">
      <t>ダイ</t>
    </rPh>
    <rPh sb="8" eb="9">
      <t>メン</t>
    </rPh>
    <phoneticPr fontId="36"/>
  </si>
  <si>
    <t>人材開発支援助成金（人材育成支援コース・人への投資促進コース・事業展開等リスキリング支援コース）賃金助成及びOJT実施助成の内訳</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チンギン</t>
    </rPh>
    <rPh sb="50" eb="52">
      <t>ジョセイ</t>
    </rPh>
    <rPh sb="52" eb="53">
      <t>オヨ</t>
    </rPh>
    <rPh sb="57" eb="59">
      <t>ジッシ</t>
    </rPh>
    <rPh sb="59" eb="61">
      <t>ジョセイ</t>
    </rPh>
    <rPh sb="62" eb="64">
      <t>ウチワケ</t>
    </rPh>
    <phoneticPr fontId="36"/>
  </si>
  <si>
    <t>【PCで作成する場合の留意点】黄色着色部分について直接入力、青色着色部分についてプルダウン、赤字着色部分について自動計算となっています。</t>
    <rPh sb="4" eb="6">
      <t>サクセイ</t>
    </rPh>
    <rPh sb="8" eb="10">
      <t>バアイ</t>
    </rPh>
    <rPh sb="11" eb="14">
      <t>リュウイテン</t>
    </rPh>
    <rPh sb="15" eb="17">
      <t>キイロ</t>
    </rPh>
    <rPh sb="17" eb="19">
      <t>チャクショク</t>
    </rPh>
    <rPh sb="19" eb="21">
      <t>ブブン</t>
    </rPh>
    <rPh sb="25" eb="27">
      <t>チョクセツ</t>
    </rPh>
    <rPh sb="27" eb="29">
      <t>ニュウリョク</t>
    </rPh>
    <rPh sb="30" eb="31">
      <t>アオ</t>
    </rPh>
    <rPh sb="31" eb="32">
      <t>イロ</t>
    </rPh>
    <rPh sb="32" eb="34">
      <t>チャクショク</t>
    </rPh>
    <rPh sb="34" eb="36">
      <t>ブブン</t>
    </rPh>
    <rPh sb="46" eb="48">
      <t>アカジ</t>
    </rPh>
    <rPh sb="48" eb="50">
      <t>チャクショク</t>
    </rPh>
    <rPh sb="50" eb="52">
      <t>ブブン</t>
    </rPh>
    <rPh sb="56" eb="58">
      <t>ジドウ</t>
    </rPh>
    <rPh sb="58" eb="60">
      <t>ケイサン</t>
    </rPh>
    <phoneticPr fontId="36"/>
  </si>
  <si>
    <t>職業訓練実施計画届の受付番号</t>
    <rPh sb="0" eb="9">
      <t>ショクギョウクンレンジッシケイカクトドケ</t>
    </rPh>
    <rPh sb="10" eb="12">
      <t>ウケツケ</t>
    </rPh>
    <rPh sb="12" eb="14">
      <t>バンゴウ</t>
    </rPh>
    <phoneticPr fontId="36"/>
  </si>
  <si>
    <t>OFF-JT賃金助成額（３欄を記載する前に、５欄を記載してください。）</t>
    <rPh sb="6" eb="8">
      <t>チンギン</t>
    </rPh>
    <rPh sb="8" eb="10">
      <t>ジョセイ</t>
    </rPh>
    <rPh sb="10" eb="11">
      <t>ガク</t>
    </rPh>
    <rPh sb="13" eb="14">
      <t>ラン</t>
    </rPh>
    <rPh sb="15" eb="17">
      <t>キサイ</t>
    </rPh>
    <rPh sb="19" eb="20">
      <t>マエ</t>
    </rPh>
    <rPh sb="23" eb="24">
      <t>ラン</t>
    </rPh>
    <rPh sb="25" eb="27">
      <t>キサイ</t>
    </rPh>
    <phoneticPr fontId="36"/>
  </si>
  <si>
    <t>賃金助成単価</t>
    <rPh sb="0" eb="2">
      <t>チンギン</t>
    </rPh>
    <rPh sb="2" eb="4">
      <t>ジョセイ</t>
    </rPh>
    <rPh sb="4" eb="6">
      <t>タンカ</t>
    </rPh>
    <phoneticPr fontId="36"/>
  </si>
  <si>
    <t>OJT実施助成単価</t>
    <rPh sb="3" eb="5">
      <t>ジッシ</t>
    </rPh>
    <rPh sb="5" eb="7">
      <t>ジョセイ</t>
    </rPh>
    <rPh sb="7" eb="9">
      <t>タンカ</t>
    </rPh>
    <phoneticPr fontId="36"/>
  </si>
  <si>
    <t>①OFF-JT賃金助成対象時間数</t>
    <rPh sb="7" eb="16">
      <t>チンギンジョセイタイショウジカンスウ</t>
    </rPh>
    <phoneticPr fontId="36"/>
  </si>
  <si>
    <t>②OFF-JT賃金助成の単価</t>
    <rPh sb="7" eb="9">
      <t>チンギン</t>
    </rPh>
    <rPh sb="9" eb="11">
      <t>ジョセイ</t>
    </rPh>
    <rPh sb="12" eb="14">
      <t>タンカ</t>
    </rPh>
    <phoneticPr fontId="36"/>
  </si>
  <si>
    <t>③OFF-JT賃金助成額</t>
    <rPh sb="7" eb="9">
      <t>チンギン</t>
    </rPh>
    <rPh sb="9" eb="11">
      <t>ジョセイ</t>
    </rPh>
    <rPh sb="11" eb="12">
      <t>ガク</t>
    </rPh>
    <phoneticPr fontId="36"/>
  </si>
  <si>
    <t>分</t>
    <rPh sb="0" eb="1">
      <t>プン</t>
    </rPh>
    <phoneticPr fontId="36"/>
  </si>
  <si>
    <t>（100円未満は切り捨て）</t>
  </si>
  <si>
    <t>OJT実施助成額（有期実習型訓練・認定実習併用職業訓練・情報技術分野認定実習併用職業訓練の場合）（４欄を記載する前に、５欄を記載してください。）</t>
    <rPh sb="3" eb="5">
      <t>ジッシ</t>
    </rPh>
    <rPh sb="5" eb="7">
      <t>ジョセイ</t>
    </rPh>
    <rPh sb="7" eb="8">
      <t>ガク</t>
    </rPh>
    <rPh sb="45" eb="47">
      <t>バアイ</t>
    </rPh>
    <rPh sb="50" eb="51">
      <t>ラン</t>
    </rPh>
    <rPh sb="52" eb="54">
      <t>キサイ</t>
    </rPh>
    <rPh sb="56" eb="57">
      <t>マエ</t>
    </rPh>
    <rPh sb="60" eb="61">
      <t>ラン</t>
    </rPh>
    <rPh sb="62" eb="64">
      <t>キサイ</t>
    </rPh>
    <phoneticPr fontId="36"/>
  </si>
  <si>
    <t>｛</t>
    <phoneticPr fontId="36"/>
  </si>
  <si>
    <t>①OJTを８割以上受講した者の数</t>
    <rPh sb="6" eb="7">
      <t>ワリ</t>
    </rPh>
    <rPh sb="7" eb="9">
      <t>イジョウ</t>
    </rPh>
    <rPh sb="9" eb="11">
      <t>ジュコウ</t>
    </rPh>
    <rPh sb="13" eb="14">
      <t>モノ</t>
    </rPh>
    <rPh sb="15" eb="16">
      <t>カズ</t>
    </rPh>
    <phoneticPr fontId="36"/>
  </si>
  <si>
    <t>+</t>
    <phoneticPr fontId="36"/>
  </si>
  <si>
    <t>②やむを得ない理由によりOJTを
８割以上受講できなかった者の数</t>
    <rPh sb="4" eb="5">
      <t>エ</t>
    </rPh>
    <rPh sb="7" eb="9">
      <t>リユウ</t>
    </rPh>
    <rPh sb="18" eb="19">
      <t>ワリ</t>
    </rPh>
    <rPh sb="19" eb="21">
      <t>イジョウ</t>
    </rPh>
    <rPh sb="21" eb="23">
      <t>ジュコウ</t>
    </rPh>
    <rPh sb="29" eb="30">
      <t>シャ</t>
    </rPh>
    <rPh sb="31" eb="32">
      <t>スウ</t>
    </rPh>
    <phoneticPr fontId="36"/>
  </si>
  <si>
    <t>③OJT受講時間数の合計</t>
    <rPh sb="4" eb="6">
      <t>ジュコウ</t>
    </rPh>
    <rPh sb="6" eb="9">
      <t>ジカンスウ</t>
    </rPh>
    <rPh sb="10" eb="12">
      <t>ゴウケイ</t>
    </rPh>
    <phoneticPr fontId="36"/>
  </si>
  <si>
    <t>④OJT総訓練時間数の合計</t>
    <rPh sb="4" eb="10">
      <t>ソウクンレンジカンスウ</t>
    </rPh>
    <rPh sb="11" eb="13">
      <t>ゴウケイ</t>
    </rPh>
    <phoneticPr fontId="36"/>
  </si>
  <si>
    <t>｝</t>
    <phoneticPr fontId="36"/>
  </si>
  <si>
    <t>⑤OJT実施助成の単価</t>
    <rPh sb="4" eb="6">
      <t>ジッシ</t>
    </rPh>
    <rPh sb="6" eb="8">
      <t>ジョセイ</t>
    </rPh>
    <rPh sb="9" eb="11">
      <t>タンカ</t>
    </rPh>
    <phoneticPr fontId="36"/>
  </si>
  <si>
    <t>⑥OJT実施助成額</t>
    <rPh sb="4" eb="6">
      <t>ジッシ</t>
    </rPh>
    <rPh sb="6" eb="8">
      <t>ジョセイ</t>
    </rPh>
    <rPh sb="8" eb="9">
      <t>ガク</t>
    </rPh>
    <phoneticPr fontId="36"/>
  </si>
  <si>
    <t>（100円未満は切り捨て）</t>
    <phoneticPr fontId="36"/>
  </si>
  <si>
    <t>支給対象労働者の一覧</t>
    <rPh sb="0" eb="4">
      <t>シキュウタイショウ</t>
    </rPh>
    <rPh sb="4" eb="7">
      <t>ロウドウシャ</t>
    </rPh>
    <rPh sb="8" eb="10">
      <t>イチラン</t>
    </rPh>
    <phoneticPr fontId="36"/>
  </si>
  <si>
    <t>有期実習型訓練・認定実習併用職業訓練・情報技術分野認定実習併用職業訓練</t>
    <rPh sb="0" eb="7">
      <t>ユウキジッシュウガタクンレン</t>
    </rPh>
    <rPh sb="8" eb="10">
      <t>ニンテイ</t>
    </rPh>
    <rPh sb="10" eb="12">
      <t>ジッシュウ</t>
    </rPh>
    <rPh sb="12" eb="14">
      <t>ヘイヨウ</t>
    </rPh>
    <rPh sb="14" eb="16">
      <t>ショクギョウ</t>
    </rPh>
    <rPh sb="16" eb="18">
      <t>クンレン</t>
    </rPh>
    <rPh sb="19" eb="21">
      <t>ジョウホウ</t>
    </rPh>
    <rPh sb="21" eb="23">
      <t>ギジュツ</t>
    </rPh>
    <rPh sb="23" eb="25">
      <t>ブンヤ</t>
    </rPh>
    <rPh sb="25" eb="27">
      <t>ニンテイ</t>
    </rPh>
    <rPh sb="27" eb="29">
      <t>ジッシュウ</t>
    </rPh>
    <rPh sb="29" eb="31">
      <t>ヘイヨウ</t>
    </rPh>
    <rPh sb="31" eb="33">
      <t>ショクギョウ</t>
    </rPh>
    <rPh sb="33" eb="35">
      <t>クンレン</t>
    </rPh>
    <phoneticPr fontId="36"/>
  </si>
  <si>
    <t>No</t>
    <phoneticPr fontId="36"/>
  </si>
  <si>
    <t>①対象労働者名</t>
    <rPh sb="1" eb="6">
      <t>タイショウロウドウシャ</t>
    </rPh>
    <rPh sb="6" eb="7">
      <t>メイ</t>
    </rPh>
    <phoneticPr fontId="36"/>
  </si>
  <si>
    <t>②対象労働者名（フリガナ）</t>
    <rPh sb="1" eb="6">
      <t>タイショウロウドウシャ</t>
    </rPh>
    <rPh sb="6" eb="7">
      <t>メイ</t>
    </rPh>
    <phoneticPr fontId="36"/>
  </si>
  <si>
    <t>③雇用保険被保険者番号
11桁（４桁ー６桁ー1桁）</t>
    <rPh sb="1" eb="3">
      <t>コヨウ</t>
    </rPh>
    <rPh sb="3" eb="5">
      <t>ホケン</t>
    </rPh>
    <rPh sb="5" eb="9">
      <t>ヒホケンシャ</t>
    </rPh>
    <rPh sb="9" eb="11">
      <t>バンゴウ</t>
    </rPh>
    <phoneticPr fontId="36"/>
  </si>
  <si>
    <t>④支給申請回数</t>
    <rPh sb="1" eb="3">
      <t>シキュウ</t>
    </rPh>
    <rPh sb="3" eb="5">
      <t>シンセイ</t>
    </rPh>
    <rPh sb="5" eb="7">
      <t>カイスウ</t>
    </rPh>
    <phoneticPr fontId="36"/>
  </si>
  <si>
    <t>⑤OFF-JT賃金助成対象時間数</t>
    <rPh sb="7" eb="16">
      <t>チンギンジョセイタイショウジカンスウ</t>
    </rPh>
    <phoneticPr fontId="36"/>
  </si>
  <si>
    <r>
      <t xml:space="preserve">⑥OJTを８割以上受講したか
</t>
    </r>
    <r>
      <rPr>
        <b/>
        <sz val="12"/>
        <rFont val="Meiryo UI"/>
        <family val="3"/>
        <charset val="128"/>
      </rPr>
      <t>（はい／いいえ）</t>
    </r>
    <rPh sb="6" eb="7">
      <t>ワリ</t>
    </rPh>
    <rPh sb="7" eb="9">
      <t>イジョウ</t>
    </rPh>
    <rPh sb="9" eb="11">
      <t>ジュコウ</t>
    </rPh>
    <phoneticPr fontId="36"/>
  </si>
  <si>
    <t>⑦OJTを８割以上受講できなかった理由が、やむを得ないものであったか</t>
    <rPh sb="6" eb="7">
      <t>ワリ</t>
    </rPh>
    <rPh sb="7" eb="9">
      <t>イジョウ</t>
    </rPh>
    <rPh sb="9" eb="11">
      <t>ジュコウ</t>
    </rPh>
    <rPh sb="17" eb="19">
      <t>リユウ</t>
    </rPh>
    <rPh sb="24" eb="25">
      <t>エ</t>
    </rPh>
    <phoneticPr fontId="36"/>
  </si>
  <si>
    <r>
      <t xml:space="preserve">⑧正社員転換を
行ったか
</t>
    </r>
    <r>
      <rPr>
        <b/>
        <sz val="12"/>
        <rFont val="Meiryo UI"/>
        <family val="3"/>
        <charset val="128"/>
      </rPr>
      <t>（はい／いいえ）</t>
    </r>
    <rPh sb="1" eb="4">
      <t>セイシャイン</t>
    </rPh>
    <rPh sb="4" eb="6">
      <t>テンカン</t>
    </rPh>
    <rPh sb="8" eb="9">
      <t>オコナ</t>
    </rPh>
    <phoneticPr fontId="36"/>
  </si>
  <si>
    <t>（はい／いいえ）</t>
    <phoneticPr fontId="36"/>
  </si>
  <si>
    <t>⑦ｰa 「はい」の場合、
OJT受講時間数</t>
    <rPh sb="9" eb="11">
      <t>バアイ</t>
    </rPh>
    <rPh sb="16" eb="18">
      <t>ジュコウ</t>
    </rPh>
    <rPh sb="18" eb="21">
      <t>ジカンスウ</t>
    </rPh>
    <phoneticPr fontId="36"/>
  </si>
  <si>
    <t>⑦ｰb 「はい」の場合、
OJT総訓練時間数</t>
    <rPh sb="9" eb="11">
      <t>バアイ</t>
    </rPh>
    <rPh sb="16" eb="17">
      <t>ソウ</t>
    </rPh>
    <rPh sb="17" eb="19">
      <t>クンレン</t>
    </rPh>
    <rPh sb="19" eb="22">
      <t>ジカンスウ</t>
    </rPh>
    <phoneticPr fontId="36"/>
  </si>
  <si>
    <t>プルダウン</t>
    <phoneticPr fontId="36"/>
  </si>
  <si>
    <t>はい</t>
    <phoneticPr fontId="36"/>
  </si>
  <si>
    <t>いいえ</t>
    <phoneticPr fontId="36"/>
  </si>
  <si>
    <t>令和7</t>
    <rPh sb="0" eb="2">
      <t>レイワ</t>
    </rPh>
    <phoneticPr fontId="33"/>
  </si>
  <si>
    <t>様式第12号（第１面）（R7.4）</t>
    <rPh sb="7" eb="8">
      <t>ダイ</t>
    </rPh>
    <rPh sb="9" eb="10">
      <t>メン</t>
    </rPh>
    <phoneticPr fontId="36"/>
  </si>
  <si>
    <r>
      <t xml:space="preserve">人材開発支援助成金
</t>
    </r>
    <r>
      <rPr>
        <b/>
        <sz val="12"/>
        <rFont val="Meiryo UI"/>
        <family val="3"/>
        <charset val="128"/>
      </rPr>
      <t>（人材育成支援コース・人への投資促進コース・事業展開等リスキリング支援コース）</t>
    </r>
    <r>
      <rPr>
        <b/>
        <sz val="14"/>
        <rFont val="Meiryo UI"/>
        <family val="3"/>
        <charset val="128"/>
      </rPr>
      <t xml:space="preserve">
支給申請承諾書（訓練実施者）</t>
    </r>
    <rPh sb="11" eb="20">
      <t>ジン</t>
    </rPh>
    <rPh sb="21" eb="22">
      <t>ヒト</t>
    </rPh>
    <rPh sb="24" eb="28">
      <t>トウシソクシン</t>
    </rPh>
    <rPh sb="32" eb="45">
      <t>ジギョウテンカイトウリスキリングシエン</t>
    </rPh>
    <phoneticPr fontId="36"/>
  </si>
  <si>
    <t>※こちらは、訓練実施者（教育訓練機関の方）が下記につきご了承の上、ご記載ください。</t>
    <rPh sb="16" eb="18">
      <t>キカン</t>
    </rPh>
    <phoneticPr fontId="36"/>
  </si>
  <si>
    <t>　人材開発支援助成金（人材育成支援コース・人への投資促進コース・事業展開等リスキリング支援コース）（以下「本助成金」という。）に関し、審査に必要な事項についての確認を都道府県労働局（公共職業安定所）が行う場合には協力します。　</t>
    <rPh sb="11" eb="20">
      <t>ジン</t>
    </rPh>
    <rPh sb="21" eb="22">
      <t>ヒト</t>
    </rPh>
    <rPh sb="24" eb="28">
      <t>トウシソクシン</t>
    </rPh>
    <rPh sb="32" eb="45">
      <t>ジギョウテンカイトウリスキリングシエン</t>
    </rPh>
    <phoneticPr fontId="36"/>
  </si>
  <si>
    <t>　また、令和４年４月１日以降に計画届が提出された本助成金に関し、本支給申請承諾書</t>
    <phoneticPr fontId="36"/>
  </si>
  <si>
    <t>（教育訓練機関）代表者氏名</t>
    <rPh sb="5" eb="7">
      <t>キカン</t>
    </rPh>
    <phoneticPr fontId="36"/>
  </si>
  <si>
    <t>１　この様式は、人材開発支援助成金（人材育成支援コース・人への投資促進コース・事業展開</t>
    <rPh sb="18" eb="27">
      <t>ジン</t>
    </rPh>
    <rPh sb="28" eb="29">
      <t>ヒト</t>
    </rPh>
    <rPh sb="31" eb="35">
      <t>トウシソクシン</t>
    </rPh>
    <phoneticPr fontId="36"/>
  </si>
  <si>
    <t>　等リスキリング支援コース）の申請にあたり、申請事業主以外の者が企画し主催する訓練等</t>
    <phoneticPr fontId="36"/>
  </si>
  <si>
    <t>　（事業外訓練）を受講させた場合に、訓練実施者に記入を依頼し、支給申請書（様式第4-1号、</t>
    <phoneticPr fontId="36"/>
  </si>
  <si>
    <t>　4-2号）に添えて、支給申請期間内に提出してください。</t>
    <rPh sb="4" eb="5">
      <t>ゴウ</t>
    </rPh>
    <phoneticPr fontId="36"/>
  </si>
  <si>
    <t>４　＜対象訓練＞欄の「訓練の実施期間」には、職業訓練実施計画届（様式第1-1号）の８欄と</t>
    <phoneticPr fontId="36"/>
  </si>
  <si>
    <t>５　＜申請事業主＞の各欄は、支給申請書（様式第4-1号、4-2号）と同じ記載としてください。</t>
    <rPh sb="31" eb="32">
      <t>ゴウ</t>
    </rPh>
    <phoneticPr fontId="36"/>
  </si>
  <si>
    <t>様式第13号（第１面）（R7.4）</t>
    <rPh sb="0" eb="2">
      <t>ヨウシキ</t>
    </rPh>
    <rPh sb="2" eb="3">
      <t>ダイ</t>
    </rPh>
    <rPh sb="5" eb="6">
      <t>ゴウ</t>
    </rPh>
    <rPh sb="7" eb="8">
      <t>ダイ</t>
    </rPh>
    <rPh sb="9" eb="10">
      <t>メン</t>
    </rPh>
    <phoneticPr fontId="49"/>
  </si>
  <si>
    <t>提出日：</t>
    <phoneticPr fontId="49"/>
  </si>
  <si>
    <t>労働局長　殿</t>
    <phoneticPr fontId="49"/>
  </si>
  <si>
    <t>人材開発支援助成金 事業所確認票
（人材育成支援コース、人への投資促進コース、事業展開等リスキリング支援コース）</t>
    <rPh sb="10" eb="13">
      <t>ジギョウショ</t>
    </rPh>
    <rPh sb="13" eb="16">
      <t>カクニンヒョウ</t>
    </rPh>
    <phoneticPr fontId="49"/>
  </si>
  <si>
    <t>事 業 主：</t>
    <rPh sb="0" eb="1">
      <t>コト</t>
    </rPh>
    <rPh sb="2" eb="3">
      <t>ゴウ</t>
    </rPh>
    <rPh sb="4" eb="5">
      <t>シュ</t>
    </rPh>
    <phoneticPr fontId="49"/>
  </si>
  <si>
    <t>所 在 地：</t>
    <rPh sb="0" eb="1">
      <t>ショ</t>
    </rPh>
    <rPh sb="2" eb="3">
      <t>ザイ</t>
    </rPh>
    <rPh sb="4" eb="5">
      <t>チ</t>
    </rPh>
    <phoneticPr fontId="49"/>
  </si>
  <si>
    <t>事業所数：</t>
    <rPh sb="0" eb="3">
      <t>ジギョウショ</t>
    </rPh>
    <rPh sb="3" eb="4">
      <t>スウ</t>
    </rPh>
    <phoneticPr fontId="49"/>
  </si>
  <si>
    <t>事業所</t>
    <rPh sb="0" eb="3">
      <t>ジギョウショ</t>
    </rPh>
    <phoneticPr fontId="49"/>
  </si>
  <si>
    <t>申請事業所</t>
    <rPh sb="0" eb="2">
      <t>シンセイ</t>
    </rPh>
    <rPh sb="2" eb="5">
      <t>ジギョウショ</t>
    </rPh>
    <phoneticPr fontId="49"/>
  </si>
  <si>
    <t>事業所名</t>
    <rPh sb="0" eb="3">
      <t>ジギョウショ</t>
    </rPh>
    <rPh sb="3" eb="4">
      <t>メイ</t>
    </rPh>
    <phoneticPr fontId="49"/>
  </si>
  <si>
    <t>雇用保険適用事業所番号(4桁ｰ6桁ｰ1桁)</t>
    <rPh sb="0" eb="2">
      <t>コヨウ</t>
    </rPh>
    <rPh sb="2" eb="4">
      <t>ホケン</t>
    </rPh>
    <rPh sb="4" eb="6">
      <t>テキヨウ</t>
    </rPh>
    <rPh sb="6" eb="9">
      <t>ジギョウショ</t>
    </rPh>
    <rPh sb="9" eb="11">
      <t>バンゴウ</t>
    </rPh>
    <rPh sb="13" eb="14">
      <t>ケタ</t>
    </rPh>
    <rPh sb="16" eb="17">
      <t>ケタ</t>
    </rPh>
    <rPh sb="19" eb="20">
      <t>ケタ</t>
    </rPh>
    <phoneticPr fontId="49"/>
  </si>
  <si>
    <t>常時雇用する労働者数</t>
    <rPh sb="0" eb="2">
      <t>ジョウジ</t>
    </rPh>
    <rPh sb="2" eb="4">
      <t>コヨウ</t>
    </rPh>
    <rPh sb="6" eb="9">
      <t>ロウドウシャ</t>
    </rPh>
    <rPh sb="9" eb="10">
      <t>スウ</t>
    </rPh>
    <phoneticPr fontId="49"/>
  </si>
  <si>
    <t>申請事業所以外の従たる（主たる）事業所</t>
    <rPh sb="0" eb="2">
      <t>シンセイ</t>
    </rPh>
    <rPh sb="2" eb="5">
      <t>ジギョウショ</t>
    </rPh>
    <rPh sb="5" eb="7">
      <t>イガイ</t>
    </rPh>
    <rPh sb="8" eb="9">
      <t>ジュウ</t>
    </rPh>
    <rPh sb="12" eb="13">
      <t>シュ</t>
    </rPh>
    <rPh sb="16" eb="19">
      <t>ジギョウショ</t>
    </rPh>
    <phoneticPr fontId="49"/>
  </si>
  <si>
    <t>雇用保険適用事業所番号</t>
    <rPh sb="0" eb="2">
      <t>コヨウ</t>
    </rPh>
    <rPh sb="2" eb="4">
      <t>ホケン</t>
    </rPh>
    <rPh sb="4" eb="6">
      <t>テキヨウ</t>
    </rPh>
    <rPh sb="6" eb="9">
      <t>ジギョウショ</t>
    </rPh>
    <rPh sb="9" eb="11">
      <t>バンゴウ</t>
    </rPh>
    <phoneticPr fontId="49"/>
  </si>
  <si>
    <t>１</t>
    <phoneticPr fontId="49"/>
  </si>
  <si>
    <t>申請事業所と申請事業所以外の
常時雇用する労働者数の合計</t>
    <rPh sb="0" eb="2">
      <t>シンセイ</t>
    </rPh>
    <rPh sb="2" eb="5">
      <t>ジギョウショ</t>
    </rPh>
    <rPh sb="6" eb="8">
      <t>シンセイ</t>
    </rPh>
    <rPh sb="8" eb="11">
      <t>ジギョウショ</t>
    </rPh>
    <rPh sb="11" eb="13">
      <t>イガイ</t>
    </rPh>
    <rPh sb="15" eb="17">
      <t>ジョウジ</t>
    </rPh>
    <rPh sb="17" eb="19">
      <t>コヨウ</t>
    </rPh>
    <rPh sb="21" eb="24">
      <t>ロウドウシャ</t>
    </rPh>
    <rPh sb="24" eb="25">
      <t>スウ</t>
    </rPh>
    <rPh sb="26" eb="28">
      <t>ゴウケイ</t>
    </rPh>
    <phoneticPr fontId="49"/>
  </si>
  <si>
    <t>※　本様式は、企業全体で常時雇用する労働者数により企業規模（大企業／中小企業）を判定するための書類です。</t>
    <rPh sb="2" eb="3">
      <t>ホン</t>
    </rPh>
    <rPh sb="3" eb="5">
      <t>ヨウシキ</t>
    </rPh>
    <rPh sb="7" eb="9">
      <t>キギョウ</t>
    </rPh>
    <rPh sb="9" eb="11">
      <t>ゼンタイ</t>
    </rPh>
    <rPh sb="12" eb="14">
      <t>ジョウジ</t>
    </rPh>
    <rPh sb="14" eb="16">
      <t>コヨウ</t>
    </rPh>
    <rPh sb="18" eb="21">
      <t>ロウドウシャ</t>
    </rPh>
    <rPh sb="21" eb="22">
      <t>スウ</t>
    </rPh>
    <rPh sb="25" eb="27">
      <t>キギョウ</t>
    </rPh>
    <rPh sb="27" eb="29">
      <t>キボ</t>
    </rPh>
    <rPh sb="30" eb="33">
      <t>ダイキギョウ</t>
    </rPh>
    <rPh sb="34" eb="36">
      <t>チュウショウ</t>
    </rPh>
    <rPh sb="36" eb="38">
      <t>キギョウ</t>
    </rPh>
    <rPh sb="40" eb="42">
      <t>ハンテイ</t>
    </rPh>
    <rPh sb="47" eb="49">
      <t>ショルイ</t>
    </rPh>
    <phoneticPr fontId="49"/>
  </si>
  <si>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126"/>
  </si>
  <si>
    <t>様式第13号（第２面）</t>
    <rPh sb="0" eb="2">
      <t>ヨウシキ</t>
    </rPh>
    <rPh sb="2" eb="3">
      <t>ダイ</t>
    </rPh>
    <rPh sb="5" eb="6">
      <t>ゴウ</t>
    </rPh>
    <rPh sb="7" eb="8">
      <t>ダイ</t>
    </rPh>
    <rPh sb="9" eb="10">
      <t>メン</t>
    </rPh>
    <phoneticPr fontId="49"/>
  </si>
  <si>
    <t>【記載上の注意】</t>
    <rPh sb="3" eb="4">
      <t>ウエ</t>
    </rPh>
    <rPh sb="5" eb="7">
      <t>チュウイ</t>
    </rPh>
    <phoneticPr fontId="49"/>
  </si>
  <si>
    <t>今回の訓練計画に係る事業所及び申請事業所以外の従たる（主たる）事業所をすべて記載してください（雇用保険適用事業所以外の事業所も含む。）。</t>
    <rPh sb="13" eb="14">
      <t>オヨ</t>
    </rPh>
    <rPh sb="47" eb="49">
      <t>コヨウ</t>
    </rPh>
    <rPh sb="49" eb="51">
      <t>ホケン</t>
    </rPh>
    <rPh sb="51" eb="53">
      <t>テキヨウ</t>
    </rPh>
    <rPh sb="53" eb="56">
      <t>ジギョウショ</t>
    </rPh>
    <rPh sb="56" eb="58">
      <t>イガイ</t>
    </rPh>
    <rPh sb="59" eb="62">
      <t>ジギョウショ</t>
    </rPh>
    <rPh sb="63" eb="64">
      <t>フク</t>
    </rPh>
    <phoneticPr fontId="49"/>
  </si>
  <si>
    <t>事業所が他都道府県にまたがる場合もすべて記載してください。</t>
  </si>
  <si>
    <t>記載しきれない場合は、適宜行を追加して記載してください。</t>
    <rPh sb="11" eb="13">
      <t>テキギ</t>
    </rPh>
    <rPh sb="13" eb="14">
      <t>ギョウ</t>
    </rPh>
    <rPh sb="15" eb="17">
      <t>ツイカ</t>
    </rPh>
    <phoneticPr fontId="49"/>
  </si>
  <si>
    <t>「常時雇用している労働者」とは、２か月を超えて使用される者（実態として２か月を超えて使用される者のほか、それ以外の者であっても雇用期間に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3">
      <t>ジョウジ</t>
    </rPh>
    <rPh sb="3" eb="5">
      <t>コヨウ</t>
    </rPh>
    <rPh sb="9" eb="12">
      <t>ロウドウシャ</t>
    </rPh>
    <rPh sb="20" eb="21">
      <t>コ</t>
    </rPh>
    <rPh sb="30" eb="32">
      <t>ジッタイ</t>
    </rPh>
    <rPh sb="37" eb="38">
      <t>ツキ</t>
    </rPh>
    <rPh sb="39" eb="40">
      <t>コ</t>
    </rPh>
    <rPh sb="42" eb="44">
      <t>シヨウ</t>
    </rPh>
    <rPh sb="47" eb="48">
      <t>モノ</t>
    </rPh>
    <rPh sb="54" eb="56">
      <t>イガイ</t>
    </rPh>
    <rPh sb="57" eb="58">
      <t>シャ</t>
    </rPh>
    <rPh sb="63" eb="65">
      <t>コヨウ</t>
    </rPh>
    <rPh sb="65" eb="67">
      <t>キカン</t>
    </rPh>
    <rPh sb="68" eb="69">
      <t>サダ</t>
    </rPh>
    <rPh sb="73" eb="74">
      <t>シャ</t>
    </rPh>
    <rPh sb="74" eb="75">
      <t>オヨ</t>
    </rPh>
    <rPh sb="78" eb="79">
      <t>ツキ</t>
    </rPh>
    <rPh sb="80" eb="81">
      <t>コ</t>
    </rPh>
    <rPh sb="83" eb="85">
      <t>コヨウ</t>
    </rPh>
    <rPh sb="85" eb="87">
      <t>キカン</t>
    </rPh>
    <rPh sb="88" eb="89">
      <t>サダ</t>
    </rPh>
    <rPh sb="93" eb="94">
      <t>シャ</t>
    </rPh>
    <rPh sb="95" eb="96">
      <t>フク</t>
    </rPh>
    <rPh sb="119" eb="121">
      <t>トウガイ</t>
    </rPh>
    <rPh sb="121" eb="124">
      <t>ジギョウヌシ</t>
    </rPh>
    <rPh sb="125" eb="127">
      <t>コヨウ</t>
    </rPh>
    <rPh sb="142" eb="143">
      <t>ゲン</t>
    </rPh>
    <rPh sb="144" eb="146">
      <t>トウガイ</t>
    </rPh>
    <rPh sb="146" eb="149">
      <t>ジギョウヌシ</t>
    </rPh>
    <rPh sb="150" eb="152">
      <t>コヨウ</t>
    </rPh>
    <rPh sb="155" eb="157">
      <t>ツウジョウ</t>
    </rPh>
    <rPh sb="158" eb="161">
      <t>ロウドウシャ</t>
    </rPh>
    <rPh sb="162" eb="163">
      <t>シュウ</t>
    </rPh>
    <rPh sb="163" eb="164">
      <t>ア</t>
    </rPh>
    <rPh sb="167" eb="169">
      <t>ショテイ</t>
    </rPh>
    <rPh sb="169" eb="171">
      <t>ロウドウ</t>
    </rPh>
    <rPh sb="171" eb="173">
      <t>ジカン</t>
    </rPh>
    <rPh sb="176" eb="178">
      <t>ジカン</t>
    </rPh>
    <rPh sb="181" eb="183">
      <t>バアイ</t>
    </rPh>
    <rPh sb="185" eb="186">
      <t>オオム</t>
    </rPh>
    <rPh sb="189" eb="191">
      <t>ジカン</t>
    </rPh>
    <rPh sb="194" eb="195">
      <t>シャ</t>
    </rPh>
    <rPh sb="205" eb="207">
      <t>ロウドウ</t>
    </rPh>
    <rPh sb="207" eb="210">
      <t>キジュンホウ</t>
    </rPh>
    <rPh sb="211" eb="213">
      <t>ショウワ</t>
    </rPh>
    <rPh sb="215" eb="216">
      <t>ネン</t>
    </rPh>
    <rPh sb="216" eb="218">
      <t>ホウリツ</t>
    </rPh>
    <rPh sb="218" eb="219">
      <t>ダイ</t>
    </rPh>
    <rPh sb="221" eb="222">
      <t>ゴウ</t>
    </rPh>
    <rPh sb="224" eb="226">
      <t>トクレイ</t>
    </rPh>
    <rPh sb="229" eb="231">
      <t>ショテイ</t>
    </rPh>
    <rPh sb="231" eb="233">
      <t>ロウドウ</t>
    </rPh>
    <rPh sb="233" eb="235">
      <t>ジカン</t>
    </rPh>
    <rPh sb="242" eb="244">
      <t>ジカン</t>
    </rPh>
    <rPh sb="245" eb="247">
      <t>ウワマワ</t>
    </rPh>
    <rPh sb="251" eb="253">
      <t>バアイ</t>
    </rPh>
    <rPh sb="256" eb="257">
      <t>オオム</t>
    </rPh>
    <rPh sb="258" eb="260">
      <t>ドウトウ</t>
    </rPh>
    <rPh sb="264" eb="265">
      <t>オオム</t>
    </rPh>
    <rPh sb="266" eb="268">
      <t>トウガイ</t>
    </rPh>
    <rPh sb="268" eb="270">
      <t>ショテイ</t>
    </rPh>
    <rPh sb="270" eb="272">
      <t>ロウドウ</t>
    </rPh>
    <rPh sb="272" eb="274">
      <t>ジカン</t>
    </rPh>
    <rPh sb="275" eb="276">
      <t>サ</t>
    </rPh>
    <rPh sb="282" eb="283">
      <t>モノ</t>
    </rPh>
    <phoneticPr fontId="49"/>
  </si>
  <si>
    <t>記載漏れがあった事業所において、助成対象労働者に係る支給申請があった場合、過去に遡って支給の適正を調査することがあります。</t>
  </si>
  <si>
    <t>名</t>
    <rPh sb="0" eb="1">
      <t>メイ</t>
    </rPh>
    <phoneticPr fontId="33"/>
  </si>
  <si>
    <t>申請事業所以外の事業所①　名称</t>
    <rPh sb="10" eb="11">
      <t>ショ</t>
    </rPh>
    <rPh sb="13" eb="15">
      <t>メイショウ</t>
    </rPh>
    <phoneticPr fontId="36"/>
  </si>
  <si>
    <t>申請事業所以外の事業所②　名称</t>
    <rPh sb="10" eb="11">
      <t>ショ</t>
    </rPh>
    <rPh sb="13" eb="15">
      <t>メイショウ</t>
    </rPh>
    <phoneticPr fontId="36"/>
  </si>
  <si>
    <t>申請事業所以外の事業所③　名称</t>
    <rPh sb="10" eb="11">
      <t>ショ</t>
    </rPh>
    <rPh sb="13" eb="15">
      <t>メイショウ</t>
    </rPh>
    <phoneticPr fontId="36"/>
  </si>
  <si>
    <t>申請事業所以外の事業所④　名称</t>
    <rPh sb="10" eb="11">
      <t>ショ</t>
    </rPh>
    <rPh sb="13" eb="15">
      <t>メイショウ</t>
    </rPh>
    <phoneticPr fontId="36"/>
  </si>
  <si>
    <t>申請事業所以外の事業所⑤　名称</t>
    <rPh sb="10" eb="11">
      <t>ショ</t>
    </rPh>
    <rPh sb="13" eb="15">
      <t>メイショウ</t>
    </rPh>
    <phoneticPr fontId="36"/>
  </si>
  <si>
    <t>申請事業所以外の事業所⑥　名称</t>
    <rPh sb="10" eb="11">
      <t>ショ</t>
    </rPh>
    <rPh sb="13" eb="15">
      <t>メイショウ</t>
    </rPh>
    <phoneticPr fontId="36"/>
  </si>
  <si>
    <t>申請事業所以外の事業所⑦　名称</t>
    <rPh sb="10" eb="11">
      <t>ショ</t>
    </rPh>
    <rPh sb="13" eb="15">
      <t>メイショウ</t>
    </rPh>
    <phoneticPr fontId="36"/>
  </si>
  <si>
    <t>申請事業所以外の事業所⑧　名称</t>
    <rPh sb="10" eb="11">
      <t>ショ</t>
    </rPh>
    <rPh sb="13" eb="15">
      <t>メイショウ</t>
    </rPh>
    <phoneticPr fontId="36"/>
  </si>
  <si>
    <t>申請事業所以外の事業所⑨　名称</t>
    <rPh sb="10" eb="11">
      <t>ショ</t>
    </rPh>
    <rPh sb="13" eb="15">
      <t>メイショウ</t>
    </rPh>
    <phoneticPr fontId="36"/>
  </si>
  <si>
    <t>申請事業所以外の事業所⑩　名称</t>
    <rPh sb="10" eb="11">
      <t>ショ</t>
    </rPh>
    <rPh sb="13" eb="15">
      <t>メイショウ</t>
    </rPh>
    <phoneticPr fontId="36"/>
  </si>
  <si>
    <t>常時雇用する労働者数</t>
    <phoneticPr fontId="33"/>
  </si>
  <si>
    <t xml:space="preserve">申請事業所 </t>
    <rPh sb="0" eb="2">
      <t>シンセイ</t>
    </rPh>
    <rPh sb="2" eb="5">
      <t>ジギョウショ</t>
    </rPh>
    <phoneticPr fontId="33"/>
  </si>
  <si>
    <t>【事業所の確認】</t>
    <rPh sb="3" eb="4">
      <t>ショ</t>
    </rPh>
    <rPh sb="5" eb="7">
      <t>カクニン</t>
    </rPh>
    <phoneticPr fontId="36"/>
  </si>
  <si>
    <t>企業全体の事業所数</t>
    <rPh sb="0" eb="2">
      <t>キギョウ</t>
    </rPh>
    <rPh sb="2" eb="4">
      <t>ゼンタイ</t>
    </rPh>
    <rPh sb="5" eb="8">
      <t>ジギョウショ</t>
    </rPh>
    <rPh sb="8" eb="9">
      <t>スウ</t>
    </rPh>
    <phoneticPr fontId="33"/>
  </si>
  <si>
    <t>事業所</t>
    <rPh sb="0" eb="3">
      <t>ジギョウショ</t>
    </rPh>
    <phoneticPr fontId="33"/>
  </si>
  <si>
    <t>※大企業の事業者様は不要です。</t>
    <rPh sb="1" eb="2">
      <t>ダイ</t>
    </rPh>
    <phoneticPr fontId="33"/>
  </si>
  <si>
    <t>※申請事業所以外の事業所が１０以上ある場合には、様式第13号に直接入力をお願いします。</t>
    <rPh sb="1" eb="3">
      <t>シンセイ</t>
    </rPh>
    <rPh sb="3" eb="6">
      <t>ジギョウショ</t>
    </rPh>
    <rPh sb="6" eb="8">
      <t>イガイ</t>
    </rPh>
    <rPh sb="9" eb="12">
      <t>ジギョウショ</t>
    </rPh>
    <rPh sb="15" eb="17">
      <t>イジョウ</t>
    </rPh>
    <rPh sb="19" eb="21">
      <t>バアイ</t>
    </rPh>
    <rPh sb="24" eb="26">
      <t>ヨウシキ</t>
    </rPh>
    <rPh sb="26" eb="27">
      <t>ダイ</t>
    </rPh>
    <rPh sb="29" eb="30">
      <t>ゴウ</t>
    </rPh>
    <rPh sb="31" eb="33">
      <t>チョクセツ</t>
    </rPh>
    <rPh sb="33" eb="35">
      <t>ニュウリョク</t>
    </rPh>
    <rPh sb="37" eb="38">
      <t>ネガ</t>
    </rPh>
    <phoneticPr fontId="33"/>
  </si>
  <si>
    <t>3180005014537</t>
    <phoneticPr fontId="33"/>
  </si>
  <si>
    <t>その他(</t>
    <rPh sb="2" eb="3">
      <t>タ</t>
    </rPh>
    <phoneticPr fontId="33"/>
  </si>
  <si>
    <t>)</t>
    <phoneticPr fontId="33"/>
  </si>
  <si>
    <t>2かA　小牧　支給申請入力フォーム（計画届受理日R7.4～）</t>
    <phoneticPr fontId="36"/>
  </si>
  <si>
    <t>二級ガソリン自動車整備士</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</si>
</sst>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
  </numFmts>
  <fonts count="136">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sz val="11"/>
      <name val="Meiryo UI"/>
      <family val="3"/>
      <charset val="128"/>
    </font>
    <font>
      <u/>
      <sz val="11"/>
      <color theme="10"/>
      <name val="ＭＳ Ｐゴシック"/>
      <family val="3"/>
      <charset val="128"/>
    </font>
    <font>
      <sz val="6"/>
      <name val="游ゴシック"/>
      <family val="2"/>
      <charset val="128"/>
      <scheme val="minor"/>
    </font>
    <font>
      <b/>
      <u/>
      <sz val="10"/>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
      <sz val="16"/>
      <name val="Meiryo UI"/>
      <family val="3"/>
      <charset val="128"/>
    </font>
    <font>
      <sz val="11"/>
      <color theme="1"/>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2"/>
      <name val="ＭＳ 明朝"/>
      <family val="1"/>
      <charset val="128"/>
    </font>
    <font>
      <u/>
      <sz val="11"/>
      <color theme="10"/>
      <name val="游ゴシック"/>
      <family val="3"/>
      <charset val="128"/>
      <scheme val="minor"/>
    </font>
    <font>
      <b/>
      <sz val="11"/>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b/>
      <sz val="14"/>
      <color theme="1"/>
      <name val="Meiryo UI"/>
      <family val="3"/>
      <charset val="128"/>
    </font>
    <font>
      <sz val="14"/>
      <color theme="1"/>
      <name val="Meiryo UI"/>
      <family val="3"/>
      <charset val="128"/>
    </font>
    <font>
      <sz val="9"/>
      <color rgb="FF0070C0"/>
      <name val="Meiryo UI"/>
      <family val="3"/>
      <charset val="128"/>
    </font>
    <font>
      <sz val="11"/>
      <color rgb="FF0070C0"/>
      <name val="Meiryo UI"/>
      <family val="3"/>
      <charset val="128"/>
    </font>
    <font>
      <b/>
      <u/>
      <sz val="11"/>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
      <b/>
      <sz val="22"/>
      <name val="Meiryo UI"/>
      <family val="3"/>
      <charset val="128"/>
    </font>
    <font>
      <u/>
      <sz val="12"/>
      <name val="Meiryo UI"/>
      <family val="3"/>
      <charset val="128"/>
    </font>
    <font>
      <u/>
      <sz val="10"/>
      <name val="Meiryo UI"/>
      <family val="3"/>
      <charset val="128"/>
    </font>
    <font>
      <u/>
      <sz val="14"/>
      <name val="Meiryo UI"/>
      <family val="3"/>
      <charset val="128"/>
    </font>
    <font>
      <sz val="12"/>
      <color rgb="FF0070C0"/>
      <name val="Meiryo UI"/>
      <family val="3"/>
      <charset val="128"/>
    </font>
    <font>
      <b/>
      <u/>
      <sz val="12"/>
      <name val="Meiryo UI"/>
      <family val="3"/>
      <charset val="128"/>
    </font>
    <font>
      <sz val="11"/>
      <color theme="8"/>
      <name val="Meiryo UI"/>
      <family val="3"/>
      <charset val="128"/>
    </font>
    <font>
      <u/>
      <sz val="10"/>
      <color theme="1"/>
      <name val="Meiryo UI"/>
      <family val="3"/>
      <charset val="128"/>
    </font>
    <font>
      <b/>
      <sz val="10"/>
      <color theme="1"/>
      <name val="Meiryo UI"/>
      <family val="3"/>
      <charset val="128"/>
    </font>
    <font>
      <b/>
      <sz val="11"/>
      <color rgb="FFFF0000"/>
      <name val="Meiryo UI"/>
      <family val="3"/>
      <charset val="128"/>
    </font>
    <font>
      <b/>
      <sz val="13"/>
      <color rgb="FF0070C0"/>
      <name val="Meiryo UI"/>
      <family val="3"/>
      <charset val="128"/>
    </font>
    <font>
      <b/>
      <sz val="20"/>
      <name val="Meiryo UI"/>
      <family val="3"/>
      <charset val="128"/>
    </font>
    <font>
      <b/>
      <sz val="11"/>
      <color theme="1"/>
      <name val="Meiryo UI"/>
      <family val="3"/>
      <charset val="128"/>
    </font>
    <font>
      <b/>
      <sz val="14"/>
      <color rgb="FFFF0000"/>
      <name val="Meiryo UI"/>
      <family val="3"/>
      <charset val="128"/>
    </font>
    <font>
      <i/>
      <sz val="12"/>
      <name val="Meiryo UI"/>
      <family val="3"/>
      <charset val="128"/>
    </font>
    <font>
      <sz val="12"/>
      <color theme="1"/>
      <name val="Meiryo UI"/>
      <family val="3"/>
      <charset val="128"/>
    </font>
    <font>
      <sz val="16"/>
      <color theme="1"/>
      <name val="Meiryo UI"/>
      <family val="3"/>
      <charset val="128"/>
    </font>
    <font>
      <sz val="14"/>
      <color rgb="FFFF0000"/>
      <name val="Meiryo UI"/>
      <family val="3"/>
      <charset val="128"/>
    </font>
    <font>
      <b/>
      <sz val="16"/>
      <name val="Meiryo UI"/>
      <family val="3"/>
      <charset val="128"/>
    </font>
    <font>
      <sz val="11"/>
      <color rgb="FFFF0000"/>
      <name val="ＭＳ 明朝"/>
      <family val="1"/>
      <charset val="128"/>
    </font>
    <font>
      <b/>
      <sz val="16"/>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游ゴシック"/>
      <family val="3"/>
      <charset val="128"/>
      <scheme val="minor"/>
    </font>
    <font>
      <b/>
      <sz val="18"/>
      <color rgb="FFFF0000"/>
      <name val="ＭＳ Ｐゴシック"/>
      <family val="3"/>
      <charset val="128"/>
    </font>
    <font>
      <b/>
      <sz val="14"/>
      <color rgb="FF000000"/>
      <name val="ＭＳ Ｐゴシック"/>
      <family val="3"/>
      <charset val="128"/>
    </font>
    <font>
      <b/>
      <sz val="20"/>
      <color rgb="FFFF0000"/>
      <name val="ＭＳ Ｐゴシック"/>
      <family val="3"/>
      <charset val="128"/>
    </font>
    <font>
      <sz val="20"/>
      <color rgb="FFFF0000"/>
      <name val="游ゴシック"/>
      <family val="3"/>
      <charset val="128"/>
      <scheme val="minor"/>
    </font>
    <font>
      <b/>
      <sz val="26"/>
      <name val="ＭＳ Ｐゴシック"/>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s>
  <borders count="1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double">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top/>
      <bottom style="dotted">
        <color indexed="64"/>
      </bottom>
      <diagonal/>
    </border>
    <border>
      <left style="medium">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medium">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s>
  <cellStyleXfs count="60">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4" fillId="0" borderId="0"/>
    <xf numFmtId="0" fontId="48" fillId="0" borderId="0" applyNumberFormat="0" applyFill="0" applyBorder="0" applyAlignment="0" applyProtection="0"/>
    <xf numFmtId="0" fontId="5" fillId="0" borderId="0">
      <alignment vertical="center"/>
    </xf>
    <xf numFmtId="0" fontId="34" fillId="0" borderId="0"/>
    <xf numFmtId="0" fontId="34" fillId="0" borderId="0"/>
    <xf numFmtId="0" fontId="34" fillId="0" borderId="0"/>
    <xf numFmtId="0" fontId="5" fillId="0" borderId="0">
      <alignment vertical="center"/>
    </xf>
    <xf numFmtId="38" fontId="5" fillId="0" borderId="0" applyFont="0" applyFill="0" applyBorder="0" applyAlignment="0" applyProtection="0">
      <alignment vertical="center"/>
    </xf>
    <xf numFmtId="0" fontId="68"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3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09">
    <xf numFmtId="0" fontId="24" fillId="0" borderId="0" xfId="0" applyFont="1">
      <alignment vertical="center"/>
    </xf>
    <xf numFmtId="0" fontId="24" fillId="0" borderId="0" xfId="0" applyFont="1" applyAlignment="1">
      <alignment horizontal="left" vertical="center"/>
    </xf>
    <xf numFmtId="0" fontId="26" fillId="0" borderId="10" xfId="0" applyFont="1" applyBorder="1" applyAlignment="1">
      <alignment horizontal="left" vertical="center" wrapText="1"/>
    </xf>
    <xf numFmtId="0" fontId="24" fillId="0" borderId="0" xfId="0" applyFont="1" applyAlignment="1">
      <alignment horizontal="left" vertical="justify"/>
    </xf>
    <xf numFmtId="0" fontId="27" fillId="0" borderId="13" xfId="0" applyFont="1" applyBorder="1" applyAlignment="1">
      <alignment horizontal="center" vertical="center" wrapText="1"/>
    </xf>
    <xf numFmtId="0" fontId="29" fillId="0" borderId="12" xfId="0" applyFont="1" applyBorder="1" applyAlignment="1">
      <alignment horizontal="center" vertical="justify"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5" fillId="0" borderId="0" xfId="0" applyFont="1" applyAlignment="1">
      <alignment vertical="center" wrapText="1"/>
    </xf>
    <xf numFmtId="0" fontId="31" fillId="0" borderId="15" xfId="0" applyFont="1" applyBorder="1" applyAlignment="1">
      <alignment horizontal="left" vertical="justify" wrapText="1"/>
    </xf>
    <xf numFmtId="49" fontId="35" fillId="0" borderId="0" xfId="42" applyNumberFormat="1" applyFont="1" applyAlignment="1">
      <alignment vertical="center"/>
    </xf>
    <xf numFmtId="49" fontId="35" fillId="0" borderId="0" xfId="42" applyNumberFormat="1" applyFont="1" applyAlignment="1">
      <alignment horizontal="center" vertical="center"/>
    </xf>
    <xf numFmtId="49" fontId="35" fillId="33" borderId="27" xfId="42" applyNumberFormat="1" applyFont="1" applyFill="1" applyBorder="1" applyAlignment="1">
      <alignment horizontal="left" vertical="top"/>
    </xf>
    <xf numFmtId="49" fontId="47" fillId="34" borderId="0" xfId="42" applyNumberFormat="1" applyFont="1" applyFill="1" applyAlignment="1">
      <alignment vertical="center"/>
    </xf>
    <xf numFmtId="0" fontId="47" fillId="34" borderId="0" xfId="42" applyFont="1" applyFill="1"/>
    <xf numFmtId="0" fontId="35" fillId="34" borderId="0" xfId="42" applyFont="1" applyFill="1"/>
    <xf numFmtId="49" fontId="35" fillId="33" borderId="46" xfId="42" applyNumberFormat="1" applyFont="1" applyFill="1" applyBorder="1" applyAlignment="1">
      <alignment vertical="top"/>
    </xf>
    <xf numFmtId="0" fontId="35" fillId="34" borderId="0" xfId="42" applyFont="1" applyFill="1" applyAlignment="1">
      <alignment vertical="center"/>
    </xf>
    <xf numFmtId="0" fontId="69" fillId="0" borderId="0" xfId="42" applyFont="1"/>
    <xf numFmtId="0" fontId="34" fillId="0" borderId="0" xfId="42"/>
    <xf numFmtId="0" fontId="69" fillId="38" borderId="78" xfId="42" applyFont="1" applyFill="1" applyBorder="1"/>
    <xf numFmtId="0" fontId="69" fillId="38" borderId="80" xfId="42" applyFont="1" applyFill="1" applyBorder="1"/>
    <xf numFmtId="0" fontId="69" fillId="38" borderId="81" xfId="42" applyFont="1" applyFill="1" applyBorder="1"/>
    <xf numFmtId="0" fontId="69" fillId="38" borderId="73" xfId="42" applyFont="1" applyFill="1" applyBorder="1"/>
    <xf numFmtId="0" fontId="69" fillId="38" borderId="0" xfId="42" applyFont="1" applyFill="1"/>
    <xf numFmtId="0" fontId="70" fillId="38" borderId="81" xfId="42" applyFont="1" applyFill="1" applyBorder="1"/>
    <xf numFmtId="0" fontId="71" fillId="38" borderId="0" xfId="42" applyFont="1" applyFill="1"/>
    <xf numFmtId="0" fontId="70" fillId="38" borderId="0" xfId="42" applyFont="1" applyFill="1"/>
    <xf numFmtId="0" fontId="70" fillId="38" borderId="73" xfId="42" applyFont="1" applyFill="1" applyBorder="1"/>
    <xf numFmtId="0" fontId="70" fillId="0" borderId="0" xfId="42" applyFont="1"/>
    <xf numFmtId="0" fontId="70" fillId="0" borderId="106" xfId="42" applyFont="1" applyBorder="1" applyAlignment="1">
      <alignment horizontal="center" vertical="center"/>
    </xf>
    <xf numFmtId="0" fontId="34" fillId="0" borderId="10" xfId="42" applyBorder="1" applyAlignment="1">
      <alignment horizontal="center" vertical="center"/>
    </xf>
    <xf numFmtId="0" fontId="70" fillId="0" borderId="108" xfId="42" applyFont="1" applyBorder="1" applyAlignment="1">
      <alignment horizontal="center" vertical="center"/>
    </xf>
    <xf numFmtId="0" fontId="34" fillId="0" borderId="10" xfId="42" applyBorder="1"/>
    <xf numFmtId="176" fontId="34" fillId="0" borderId="10" xfId="42" applyNumberFormat="1" applyBorder="1"/>
    <xf numFmtId="0" fontId="34" fillId="0" borderId="0" xfId="42" applyAlignment="1">
      <alignment vertical="center"/>
    </xf>
    <xf numFmtId="0" fontId="72" fillId="38" borderId="0" xfId="42" applyFont="1" applyFill="1" applyAlignment="1">
      <alignment horizontal="center" vertical="center" wrapText="1" shrinkToFit="1"/>
    </xf>
    <xf numFmtId="0" fontId="69" fillId="38" borderId="0" xfId="42" applyFont="1" applyFill="1" applyAlignment="1">
      <alignment horizontal="center" vertical="center"/>
    </xf>
    <xf numFmtId="0" fontId="34" fillId="0" borderId="0" xfId="42" applyAlignment="1">
      <alignment vertical="top" wrapText="1"/>
    </xf>
    <xf numFmtId="0" fontId="70" fillId="0" borderId="10" xfId="42" applyFont="1" applyBorder="1" applyAlignment="1">
      <alignment horizontal="center" vertical="center"/>
    </xf>
    <xf numFmtId="0" fontId="70" fillId="39" borderId="10" xfId="42" applyFont="1" applyFill="1" applyBorder="1" applyAlignment="1">
      <alignment horizontal="center" vertical="center"/>
    </xf>
    <xf numFmtId="0" fontId="70" fillId="0" borderId="11" xfId="42" applyFont="1" applyBorder="1" applyAlignment="1">
      <alignment horizontal="center" vertical="center"/>
    </xf>
    <xf numFmtId="0" fontId="70" fillId="38" borderId="0" xfId="42" applyFont="1" applyFill="1" applyAlignment="1">
      <alignment horizontal="center" vertical="center" wrapText="1"/>
    </xf>
    <xf numFmtId="0" fontId="69" fillId="38" borderId="0" xfId="42" applyFont="1" applyFill="1" applyAlignment="1">
      <alignment horizontal="center"/>
    </xf>
    <xf numFmtId="0" fontId="75" fillId="0" borderId="10" xfId="42" applyFont="1" applyBorder="1" applyAlignment="1">
      <alignment horizontal="center" vertical="center" wrapText="1"/>
    </xf>
    <xf numFmtId="0" fontId="69" fillId="38" borderId="82" xfId="42" applyFont="1" applyFill="1" applyBorder="1"/>
    <xf numFmtId="0" fontId="69" fillId="38" borderId="83" xfId="42" applyFont="1" applyFill="1" applyBorder="1"/>
    <xf numFmtId="0" fontId="69" fillId="38" borderId="84" xfId="42" applyFont="1" applyFill="1" applyBorder="1"/>
    <xf numFmtId="0" fontId="72" fillId="0" borderId="108" xfId="42" applyFont="1" applyBorder="1" applyAlignment="1">
      <alignment horizontal="left" vertical="center" wrapText="1"/>
    </xf>
    <xf numFmtId="0" fontId="70" fillId="0" borderId="108" xfId="42" applyFont="1" applyBorder="1" applyAlignment="1">
      <alignment horizontal="center" vertical="center" wrapText="1"/>
    </xf>
    <xf numFmtId="0" fontId="34" fillId="0" borderId="0" xfId="42" applyAlignment="1">
      <alignment horizontal="center" vertical="center"/>
    </xf>
    <xf numFmtId="0" fontId="34" fillId="0" borderId="0" xfId="42" applyAlignment="1">
      <alignment horizontal="left" vertical="top" wrapText="1"/>
    </xf>
    <xf numFmtId="0" fontId="34" fillId="34" borderId="0" xfId="42" applyFill="1"/>
    <xf numFmtId="0" fontId="34" fillId="34" borderId="0" xfId="42" applyFill="1" applyAlignment="1">
      <alignment wrapText="1"/>
    </xf>
    <xf numFmtId="0" fontId="78" fillId="38" borderId="0" xfId="42" applyFont="1" applyFill="1" applyAlignment="1">
      <alignment horizontal="left" vertical="center"/>
    </xf>
    <xf numFmtId="0" fontId="34" fillId="38" borderId="0" xfId="42" applyFill="1"/>
    <xf numFmtId="0" fontId="70" fillId="34" borderId="48" xfId="42" applyFont="1" applyFill="1" applyBorder="1" applyAlignment="1">
      <alignment horizontal="center" vertical="center" wrapText="1" shrinkToFit="1"/>
    </xf>
    <xf numFmtId="0" fontId="75" fillId="40" borderId="109" xfId="42" applyFont="1" applyFill="1" applyBorder="1" applyAlignment="1">
      <alignment horizontal="right" vertical="center"/>
    </xf>
    <xf numFmtId="0" fontId="77" fillId="40" borderId="0" xfId="42" applyFont="1" applyFill="1" applyAlignment="1">
      <alignment horizontal="center" vertical="center"/>
    </xf>
    <xf numFmtId="0" fontId="78" fillId="40" borderId="0" xfId="42" applyFont="1" applyFill="1" applyAlignment="1">
      <alignment horizontal="center" vertical="center"/>
    </xf>
    <xf numFmtId="0" fontId="70" fillId="0" borderId="59" xfId="42" applyFont="1" applyBorder="1" applyAlignment="1">
      <alignment horizontal="center" vertical="center"/>
    </xf>
    <xf numFmtId="0" fontId="77" fillId="40" borderId="59" xfId="42" applyFont="1" applyFill="1" applyBorder="1" applyAlignment="1">
      <alignment vertical="center"/>
    </xf>
    <xf numFmtId="49" fontId="77" fillId="40" borderId="111" xfId="42" applyNumberFormat="1" applyFont="1" applyFill="1" applyBorder="1" applyAlignment="1">
      <alignment horizontal="center" vertical="center"/>
    </xf>
    <xf numFmtId="0" fontId="27" fillId="0" borderId="12" xfId="0" applyFont="1" applyBorder="1" applyAlignment="1">
      <alignment vertical="top" wrapText="1"/>
    </xf>
    <xf numFmtId="0" fontId="27" fillId="0" borderId="12" xfId="0" applyFont="1" applyBorder="1" applyAlignment="1">
      <alignment horizontal="left" vertical="center" wrapText="1"/>
    </xf>
    <xf numFmtId="49" fontId="70" fillId="40" borderId="108" xfId="42" applyNumberFormat="1" applyFont="1" applyFill="1" applyBorder="1" applyAlignment="1">
      <alignment horizontal="left" vertical="center"/>
    </xf>
    <xf numFmtId="0" fontId="70" fillId="34" borderId="108" xfId="42" applyFont="1" applyFill="1" applyBorder="1" applyAlignment="1">
      <alignment horizontal="center" vertical="center"/>
    </xf>
    <xf numFmtId="49" fontId="70" fillId="38" borderId="0" xfId="42" applyNumberFormat="1" applyFont="1" applyFill="1" applyAlignment="1">
      <alignment vertical="center"/>
    </xf>
    <xf numFmtId="0" fontId="70" fillId="0" borderId="0" xfId="42" applyFont="1" applyAlignment="1">
      <alignment horizontal="center" vertical="center"/>
    </xf>
    <xf numFmtId="176" fontId="34" fillId="0" borderId="0" xfId="42" applyNumberFormat="1"/>
    <xf numFmtId="0" fontId="34" fillId="34" borderId="0" xfId="42" applyFill="1" applyAlignment="1">
      <alignment horizontal="left" vertical="top" wrapText="1"/>
    </xf>
    <xf numFmtId="0" fontId="75" fillId="40" borderId="108" xfId="42" applyFont="1" applyFill="1" applyBorder="1" applyAlignment="1">
      <alignment horizontal="right" vertical="center"/>
    </xf>
    <xf numFmtId="0" fontId="77" fillId="40" borderId="108" xfId="42" applyFont="1" applyFill="1" applyBorder="1" applyAlignment="1">
      <alignment horizontal="left" vertical="center"/>
    </xf>
    <xf numFmtId="0" fontId="34" fillId="40" borderId="108" xfId="42" applyFill="1" applyBorder="1"/>
    <xf numFmtId="0" fontId="34" fillId="40" borderId="108" xfId="42" applyFill="1" applyBorder="1" applyAlignment="1">
      <alignment horizontal="center" vertical="center"/>
    </xf>
    <xf numFmtId="0" fontId="70" fillId="40" borderId="111" xfId="42" applyFont="1" applyFill="1" applyBorder="1" applyAlignment="1">
      <alignment horizontal="center" vertical="center"/>
    </xf>
    <xf numFmtId="0" fontId="89"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alignment horizontal="left" vertical="center" wrapText="1"/>
    </xf>
    <xf numFmtId="0" fontId="88" fillId="0" borderId="0" xfId="0" applyFont="1" applyAlignment="1">
      <alignment horizontal="left" vertical="center"/>
    </xf>
    <xf numFmtId="0" fontId="91" fillId="0" borderId="0" xfId="0" applyFont="1" applyAlignment="1">
      <alignment horizontal="left" vertical="center"/>
    </xf>
    <xf numFmtId="0" fontId="90" fillId="0" borderId="0" xfId="0" applyFont="1" applyAlignment="1">
      <alignment horizontal="left" vertical="center"/>
    </xf>
    <xf numFmtId="0" fontId="87" fillId="0" borderId="0" xfId="0" applyFont="1" applyAlignment="1">
      <alignment vertical="center" shrinkToFit="1"/>
    </xf>
    <xf numFmtId="0" fontId="87" fillId="0" borderId="0" xfId="0" applyFont="1" applyAlignment="1">
      <alignment horizontal="center" vertical="center" shrinkToFit="1"/>
    </xf>
    <xf numFmtId="0" fontId="90" fillId="0" borderId="0" xfId="0" applyFont="1" applyAlignment="1">
      <alignment horizontal="left" vertical="center" indent="4"/>
    </xf>
    <xf numFmtId="0" fontId="92" fillId="0" borderId="0" xfId="0" applyFont="1" applyAlignment="1">
      <alignment horizontal="left" vertical="center"/>
    </xf>
    <xf numFmtId="0" fontId="90" fillId="0" borderId="0" xfId="0" applyFont="1">
      <alignment vertical="center"/>
    </xf>
    <xf numFmtId="0" fontId="88" fillId="0" borderId="0" xfId="0" applyFont="1" applyAlignment="1">
      <alignment horizontal="left" vertical="center" indent="1"/>
    </xf>
    <xf numFmtId="0" fontId="96" fillId="0" borderId="0" xfId="0" applyFont="1" applyAlignment="1">
      <alignment horizontal="center" vertical="center" wrapText="1"/>
    </xf>
    <xf numFmtId="49" fontId="42" fillId="34" borderId="0" xfId="42" applyNumberFormat="1" applyFont="1" applyFill="1" applyAlignment="1">
      <alignment vertical="center"/>
    </xf>
    <xf numFmtId="0" fontId="42" fillId="34" borderId="0" xfId="42" applyFont="1" applyFill="1" applyAlignment="1">
      <alignment horizontal="center" vertical="center"/>
    </xf>
    <xf numFmtId="0" fontId="42" fillId="34" borderId="0" xfId="42" applyFont="1" applyFill="1" applyAlignment="1">
      <alignment vertical="center"/>
    </xf>
    <xf numFmtId="0" fontId="42" fillId="34" borderId="0" xfId="42" applyFont="1" applyFill="1"/>
    <xf numFmtId="0" fontId="67" fillId="34" borderId="0" xfId="42" applyFont="1" applyFill="1"/>
    <xf numFmtId="0" fontId="67" fillId="0" borderId="0" xfId="42" applyFont="1"/>
    <xf numFmtId="0" fontId="103" fillId="34" borderId="0" xfId="42" applyFont="1" applyFill="1"/>
    <xf numFmtId="0" fontId="104" fillId="0" borderId="0" xfId="42" applyFont="1" applyAlignment="1">
      <alignment horizontal="justify" vertical="center"/>
    </xf>
    <xf numFmtId="0" fontId="67" fillId="34" borderId="0" xfId="42" applyFont="1" applyFill="1" applyAlignment="1">
      <alignment vertical="center"/>
    </xf>
    <xf numFmtId="0" fontId="67" fillId="34" borderId="0" xfId="42" applyFont="1" applyFill="1" applyAlignment="1">
      <alignment horizontal="center" vertical="center"/>
    </xf>
    <xf numFmtId="0" fontId="104" fillId="34" borderId="115" xfId="42" applyFont="1" applyFill="1" applyBorder="1"/>
    <xf numFmtId="0" fontId="104" fillId="34" borderId="116" xfId="42" applyFont="1" applyFill="1" applyBorder="1"/>
    <xf numFmtId="0" fontId="67" fillId="34" borderId="116" xfId="42" applyFont="1" applyFill="1" applyBorder="1"/>
    <xf numFmtId="0" fontId="67" fillId="34" borderId="117" xfId="42" applyFont="1" applyFill="1" applyBorder="1"/>
    <xf numFmtId="0" fontId="105" fillId="34" borderId="118" xfId="42" applyFont="1" applyFill="1" applyBorder="1" applyAlignment="1">
      <alignment horizontal="left" vertical="center"/>
    </xf>
    <xf numFmtId="0" fontId="104" fillId="34" borderId="0" xfId="42" applyFont="1" applyFill="1"/>
    <xf numFmtId="0" fontId="67" fillId="34" borderId="119" xfId="42" applyFont="1" applyFill="1" applyBorder="1"/>
    <xf numFmtId="0" fontId="104" fillId="34" borderId="118" xfId="42" applyFont="1" applyFill="1" applyBorder="1"/>
    <xf numFmtId="0" fontId="104" fillId="42" borderId="34" xfId="42" applyFont="1" applyFill="1" applyBorder="1" applyAlignment="1">
      <alignment horizontal="center"/>
    </xf>
    <xf numFmtId="0" fontId="104" fillId="34" borderId="34" xfId="42" applyFont="1" applyFill="1" applyBorder="1" applyAlignment="1">
      <alignment horizontal="center" shrinkToFit="1"/>
    </xf>
    <xf numFmtId="0" fontId="104" fillId="34" borderId="35" xfId="42" applyFont="1" applyFill="1" applyBorder="1" applyAlignment="1">
      <alignment horizontal="center" shrinkToFit="1"/>
    </xf>
    <xf numFmtId="0" fontId="97" fillId="34" borderId="118" xfId="42" applyFont="1" applyFill="1" applyBorder="1"/>
    <xf numFmtId="0" fontId="97" fillId="34" borderId="119" xfId="42" applyFont="1" applyFill="1" applyBorder="1"/>
    <xf numFmtId="0" fontId="97" fillId="0" borderId="0" xfId="42" applyFont="1"/>
    <xf numFmtId="0" fontId="104" fillId="42" borderId="0" xfId="42" applyFont="1" applyFill="1" applyAlignment="1">
      <alignment horizontal="center"/>
    </xf>
    <xf numFmtId="0" fontId="104" fillId="34" borderId="0" xfId="42" applyFont="1" applyFill="1" applyAlignment="1">
      <alignment horizontal="center" shrinkToFit="1"/>
    </xf>
    <xf numFmtId="0" fontId="104" fillId="34" borderId="16" xfId="42" applyFont="1" applyFill="1" applyBorder="1" applyAlignment="1">
      <alignment horizontal="center" shrinkToFit="1"/>
    </xf>
    <xf numFmtId="0" fontId="104" fillId="42" borderId="14" xfId="42" applyFont="1" applyFill="1" applyBorder="1" applyAlignment="1">
      <alignment horizontal="center"/>
    </xf>
    <xf numFmtId="0" fontId="104" fillId="34" borderId="14" xfId="42" applyFont="1" applyFill="1" applyBorder="1" applyAlignment="1">
      <alignment horizontal="center" shrinkToFit="1"/>
    </xf>
    <xf numFmtId="0" fontId="104" fillId="34" borderId="18" xfId="42" applyFont="1" applyFill="1" applyBorder="1" applyAlignment="1">
      <alignment horizontal="center" shrinkToFit="1"/>
    </xf>
    <xf numFmtId="0" fontId="67" fillId="0" borderId="119" xfId="42" applyFont="1" applyBorder="1"/>
    <xf numFmtId="0" fontId="104" fillId="34" borderId="120" xfId="42" applyFont="1" applyFill="1" applyBorder="1"/>
    <xf numFmtId="0" fontId="104" fillId="34" borderId="121" xfId="42" applyFont="1" applyFill="1" applyBorder="1"/>
    <xf numFmtId="0" fontId="67" fillId="34" borderId="121" xfId="42" applyFont="1" applyFill="1" applyBorder="1"/>
    <xf numFmtId="0" fontId="67" fillId="34" borderId="122" xfId="42" applyFont="1" applyFill="1" applyBorder="1"/>
    <xf numFmtId="0" fontId="104" fillId="0" borderId="0" xfId="42" applyFont="1"/>
    <xf numFmtId="0" fontId="105" fillId="34" borderId="0" xfId="42" applyFont="1" applyFill="1"/>
    <xf numFmtId="0" fontId="105" fillId="0" borderId="0" xfId="42" applyFont="1"/>
    <xf numFmtId="0" fontId="106" fillId="0" borderId="0" xfId="42" applyFont="1"/>
    <xf numFmtId="0" fontId="104" fillId="34" borderId="0" xfId="42" applyFont="1" applyFill="1" applyAlignment="1">
      <alignment horizontal="left" vertical="center"/>
    </xf>
    <xf numFmtId="0" fontId="105" fillId="34" borderId="0" xfId="42" applyFont="1" applyFill="1" applyAlignment="1">
      <alignment horizontal="left" vertical="center"/>
    </xf>
    <xf numFmtId="0" fontId="35" fillId="33" borderId="33" xfId="42" applyFont="1" applyFill="1" applyBorder="1" applyAlignment="1">
      <alignment horizontal="left" vertical="top"/>
    </xf>
    <xf numFmtId="0" fontId="35" fillId="33" borderId="46" xfId="42" applyFont="1" applyFill="1" applyBorder="1" applyAlignment="1">
      <alignment horizontal="left" vertical="top"/>
    </xf>
    <xf numFmtId="49" fontId="42" fillId="34" borderId="0" xfId="42" applyNumberFormat="1" applyFont="1" applyFill="1" applyAlignment="1">
      <alignment vertical="top"/>
    </xf>
    <xf numFmtId="49" fontId="35" fillId="34" borderId="0" xfId="42" applyNumberFormat="1" applyFont="1" applyFill="1" applyAlignment="1">
      <alignment vertical="center"/>
    </xf>
    <xf numFmtId="49" fontId="39" fillId="34" borderId="0" xfId="42" applyNumberFormat="1" applyFont="1" applyFill="1" applyAlignment="1">
      <alignment horizontal="center" vertical="center" wrapText="1" shrinkToFit="1"/>
    </xf>
    <xf numFmtId="49" fontId="39" fillId="34" borderId="0" xfId="42" applyNumberFormat="1" applyFont="1" applyFill="1" applyAlignment="1">
      <alignment horizontal="center" vertical="center" shrinkToFit="1"/>
    </xf>
    <xf numFmtId="49" fontId="39" fillId="34" borderId="0" xfId="42" applyNumberFormat="1" applyFont="1" applyFill="1" applyAlignment="1">
      <alignment vertical="center" shrinkToFit="1"/>
    </xf>
    <xf numFmtId="0" fontId="42" fillId="0" borderId="0" xfId="42" applyFont="1" applyAlignment="1">
      <alignment horizontal="center" vertical="center"/>
    </xf>
    <xf numFmtId="0" fontId="35" fillId="34" borderId="0" xfId="42" applyFont="1" applyFill="1" applyAlignment="1">
      <alignment horizontal="left"/>
    </xf>
    <xf numFmtId="49" fontId="42" fillId="34" borderId="0" xfId="42" applyNumberFormat="1" applyFont="1" applyFill="1" applyAlignment="1">
      <alignment horizontal="center" vertical="center"/>
    </xf>
    <xf numFmtId="0" fontId="47" fillId="34" borderId="0" xfId="42" applyFont="1" applyFill="1" applyAlignment="1">
      <alignment vertical="top"/>
    </xf>
    <xf numFmtId="49" fontId="43" fillId="34" borderId="0" xfId="42" applyNumberFormat="1" applyFont="1" applyFill="1" applyAlignment="1">
      <alignment horizontal="center" vertical="center"/>
    </xf>
    <xf numFmtId="49" fontId="35" fillId="34" borderId="0" xfId="42" applyNumberFormat="1" applyFont="1" applyFill="1" applyAlignment="1">
      <alignment horizontal="center" vertical="center"/>
    </xf>
    <xf numFmtId="0" fontId="35" fillId="34" borderId="0" xfId="42" applyFont="1" applyFill="1" applyAlignment="1">
      <alignment vertical="top"/>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shrinkToFit="1"/>
    </xf>
    <xf numFmtId="49" fontId="58" fillId="34" borderId="0" xfId="42" applyNumberFormat="1" applyFont="1" applyFill="1" applyAlignment="1">
      <alignment vertical="center"/>
    </xf>
    <xf numFmtId="49" fontId="47" fillId="42" borderId="0" xfId="42" applyNumberFormat="1" applyFont="1" applyFill="1" applyAlignment="1">
      <alignment vertical="center"/>
    </xf>
    <xf numFmtId="49" fontId="44" fillId="34" borderId="0" xfId="42" applyNumberFormat="1" applyFont="1" applyFill="1" applyAlignment="1">
      <alignment vertical="center" wrapText="1"/>
    </xf>
    <xf numFmtId="49" fontId="44" fillId="42" borderId="0" xfId="42" applyNumberFormat="1" applyFont="1" applyFill="1" applyAlignment="1">
      <alignment vertical="center" wrapText="1"/>
    </xf>
    <xf numFmtId="49" fontId="44" fillId="0" borderId="0" xfId="42" applyNumberFormat="1" applyFont="1" applyAlignment="1">
      <alignment vertical="center" wrapText="1"/>
    </xf>
    <xf numFmtId="49" fontId="44" fillId="34" borderId="0" xfId="42" applyNumberFormat="1" applyFont="1" applyFill="1" applyAlignment="1">
      <alignment wrapText="1"/>
    </xf>
    <xf numFmtId="49" fontId="44" fillId="42" borderId="0" xfId="42" applyNumberFormat="1" applyFont="1" applyFill="1" applyAlignment="1">
      <alignment wrapText="1"/>
    </xf>
    <xf numFmtId="49" fontId="35" fillId="34" borderId="0" xfId="42" applyNumberFormat="1" applyFont="1" applyFill="1" applyAlignment="1">
      <alignment horizontal="left" vertical="center" shrinkToFit="1"/>
    </xf>
    <xf numFmtId="49" fontId="109" fillId="34" borderId="0" xfId="42" applyNumberFormat="1" applyFont="1" applyFill="1" applyAlignment="1">
      <alignment horizontal="center" vertical="center"/>
    </xf>
    <xf numFmtId="49" fontId="43" fillId="34" borderId="0" xfId="42" applyNumberFormat="1" applyFont="1" applyFill="1" applyAlignment="1">
      <alignment vertical="center" wrapText="1"/>
    </xf>
    <xf numFmtId="0" fontId="42" fillId="34" borderId="59" xfId="42" applyFont="1" applyFill="1" applyBorder="1" applyAlignment="1">
      <alignment horizontal="center" vertical="center"/>
    </xf>
    <xf numFmtId="49" fontId="35" fillId="34" borderId="59" xfId="42" applyNumberFormat="1" applyFont="1" applyFill="1" applyBorder="1" applyAlignment="1">
      <alignment vertical="center"/>
    </xf>
    <xf numFmtId="0" fontId="44" fillId="33" borderId="19" xfId="42" applyFont="1" applyFill="1" applyBorder="1" applyAlignment="1">
      <alignment horizontal="left" vertical="top" shrinkToFit="1"/>
    </xf>
    <xf numFmtId="49" fontId="35" fillId="33" borderId="46" xfId="42" applyNumberFormat="1" applyFont="1" applyFill="1" applyBorder="1" applyAlignment="1">
      <alignment horizontal="left" vertical="top"/>
    </xf>
    <xf numFmtId="0" fontId="44" fillId="33" borderId="17" xfId="42" applyFont="1" applyFill="1" applyBorder="1" applyAlignment="1">
      <alignment horizontal="left" vertical="top" shrinkToFit="1"/>
    </xf>
    <xf numFmtId="0" fontId="111" fillId="34" borderId="0" xfId="42" applyFont="1" applyFill="1" applyAlignment="1">
      <alignment vertical="center" wrapText="1"/>
    </xf>
    <xf numFmtId="0" fontId="42" fillId="33" borderId="89" xfId="42" applyFont="1" applyFill="1" applyBorder="1" applyAlignment="1">
      <alignment horizontal="center" vertical="top"/>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35" xfId="42" applyFont="1" applyFill="1" applyBorder="1" applyAlignment="1">
      <alignment vertical="center"/>
    </xf>
    <xf numFmtId="0" fontId="42" fillId="42" borderId="34" xfId="42" applyFont="1" applyFill="1" applyBorder="1" applyAlignment="1">
      <alignment horizontal="center" vertical="center" wrapText="1"/>
    </xf>
    <xf numFmtId="0" fontId="42" fillId="34" borderId="75" xfId="42" applyFont="1" applyFill="1" applyBorder="1" applyAlignment="1">
      <alignment vertical="center"/>
    </xf>
    <xf numFmtId="0" fontId="42" fillId="33" borderId="36" xfId="42" applyFont="1" applyFill="1" applyBorder="1" applyAlignment="1">
      <alignment vertical="center"/>
    </xf>
    <xf numFmtId="0" fontId="64" fillId="33" borderId="37" xfId="55" applyFont="1" applyFill="1" applyBorder="1" applyAlignment="1">
      <alignment vertical="top" wrapText="1"/>
    </xf>
    <xf numFmtId="0" fontId="64" fillId="33" borderId="123" xfId="55" applyFont="1" applyFill="1" applyBorder="1" applyAlignment="1">
      <alignment vertical="top" wrapText="1"/>
    </xf>
    <xf numFmtId="0" fontId="42" fillId="33" borderId="125" xfId="42" applyFont="1" applyFill="1" applyBorder="1" applyAlignment="1">
      <alignment vertical="center"/>
    </xf>
    <xf numFmtId="0" fontId="47" fillId="33" borderId="37" xfId="42" applyFont="1" applyFill="1" applyBorder="1"/>
    <xf numFmtId="0" fontId="42" fillId="33" borderId="37" xfId="42" applyFont="1" applyFill="1" applyBorder="1" applyAlignment="1">
      <alignment vertical="center"/>
    </xf>
    <xf numFmtId="0" fontId="42" fillId="33" borderId="47" xfId="42" applyFont="1" applyFill="1" applyBorder="1" applyAlignment="1">
      <alignment vertical="center"/>
    </xf>
    <xf numFmtId="0" fontId="42" fillId="33" borderId="91" xfId="42" applyFont="1" applyFill="1" applyBorder="1" applyAlignment="1">
      <alignment horizontal="center"/>
    </xf>
    <xf numFmtId="0" fontId="42" fillId="34" borderId="18" xfId="42" applyFont="1" applyFill="1" applyBorder="1" applyAlignment="1">
      <alignment vertical="center"/>
    </xf>
    <xf numFmtId="0" fontId="42" fillId="34" borderId="14" xfId="42" applyFont="1" applyFill="1" applyBorder="1" applyAlignment="1">
      <alignment vertical="center" wrapText="1"/>
    </xf>
    <xf numFmtId="0" fontId="42" fillId="34" borderId="74" xfId="42" applyFont="1" applyFill="1" applyBorder="1" applyAlignment="1">
      <alignment vertical="center"/>
    </xf>
    <xf numFmtId="0" fontId="42" fillId="33" borderId="20" xfId="42" applyFont="1" applyFill="1" applyBorder="1" applyAlignment="1">
      <alignment vertical="center"/>
    </xf>
    <xf numFmtId="0" fontId="42" fillId="33" borderId="28" xfId="42" applyFont="1" applyFill="1" applyBorder="1" applyAlignment="1">
      <alignment vertical="center"/>
    </xf>
    <xf numFmtId="0" fontId="42" fillId="33" borderId="89" xfId="42" applyFont="1" applyFill="1" applyBorder="1" applyAlignment="1">
      <alignment horizontal="center"/>
    </xf>
    <xf numFmtId="0" fontId="42" fillId="34" borderId="21" xfId="42" applyFont="1" applyFill="1" applyBorder="1" applyAlignment="1">
      <alignment vertical="center"/>
    </xf>
    <xf numFmtId="0" fontId="42" fillId="34" borderId="20" xfId="42" applyFont="1" applyFill="1" applyBorder="1" applyAlignment="1">
      <alignment vertical="center" wrapText="1"/>
    </xf>
    <xf numFmtId="0" fontId="47" fillId="33" borderId="89" xfId="42" applyFont="1" applyFill="1" applyBorder="1" applyAlignment="1">
      <alignment vertical="top"/>
    </xf>
    <xf numFmtId="0" fontId="47" fillId="33" borderId="98" xfId="42" applyFont="1" applyFill="1" applyBorder="1" applyAlignment="1">
      <alignment vertical="top"/>
    </xf>
    <xf numFmtId="49" fontId="44" fillId="34" borderId="0" xfId="42" applyNumberFormat="1" applyFont="1" applyFill="1" applyAlignment="1">
      <alignment vertical="center"/>
    </xf>
    <xf numFmtId="0" fontId="37" fillId="34" borderId="0" xfId="42" applyFont="1" applyFill="1" applyAlignment="1">
      <alignment vertical="center"/>
    </xf>
    <xf numFmtId="0" fontId="38" fillId="34" borderId="0" xfId="42" applyFont="1" applyFill="1" applyAlignment="1">
      <alignment vertical="center"/>
    </xf>
    <xf numFmtId="0" fontId="35" fillId="34" borderId="0" xfId="42" applyFont="1" applyFill="1" applyAlignment="1">
      <alignment horizontal="left" vertical="top"/>
    </xf>
    <xf numFmtId="0" fontId="37" fillId="34" borderId="0" xfId="42" applyFont="1" applyFill="1"/>
    <xf numFmtId="0" fontId="38" fillId="34" borderId="0" xfId="42" applyFont="1" applyFill="1"/>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34" xfId="42" applyFont="1" applyFill="1" applyBorder="1" applyAlignment="1">
      <alignment horizontal="center" vertical="center"/>
    </xf>
    <xf numFmtId="0" fontId="47" fillId="33" borderId="0" xfId="42" applyFont="1" applyFill="1"/>
    <xf numFmtId="0" fontId="47" fillId="33" borderId="20" xfId="42" applyFont="1" applyFill="1" applyBorder="1" applyAlignment="1">
      <alignment vertical="center"/>
    </xf>
    <xf numFmtId="0" fontId="47" fillId="33" borderId="28" xfId="42" applyFont="1" applyFill="1" applyBorder="1" applyAlignment="1">
      <alignment vertical="center"/>
    </xf>
    <xf numFmtId="0" fontId="47" fillId="33" borderId="19" xfId="42" applyFont="1" applyFill="1" applyBorder="1" applyAlignment="1">
      <alignment vertical="center"/>
    </xf>
    <xf numFmtId="0" fontId="47" fillId="33" borderId="59" xfId="42" applyFont="1" applyFill="1" applyBorder="1"/>
    <xf numFmtId="0" fontId="42" fillId="33" borderId="85" xfId="42" applyFont="1" applyFill="1" applyBorder="1" applyAlignment="1">
      <alignment vertical="center"/>
    </xf>
    <xf numFmtId="0" fontId="47" fillId="33" borderId="85" xfId="42" applyFont="1" applyFill="1" applyBorder="1" applyAlignment="1">
      <alignment vertical="center"/>
    </xf>
    <xf numFmtId="0" fontId="47" fillId="33" borderId="114" xfId="42" applyFont="1" applyFill="1" applyBorder="1" applyAlignment="1">
      <alignment vertical="center"/>
    </xf>
    <xf numFmtId="0" fontId="64" fillId="34" borderId="0" xfId="42" applyFont="1" applyFill="1" applyAlignment="1">
      <alignment vertical="center"/>
    </xf>
    <xf numFmtId="0" fontId="42" fillId="34" borderId="0" xfId="42" applyFont="1" applyFill="1" applyAlignment="1">
      <alignment vertical="center" wrapText="1"/>
    </xf>
    <xf numFmtId="0" fontId="42" fillId="34" borderId="0" xfId="42" applyFont="1" applyFill="1" applyAlignment="1">
      <alignment horizontal="left" vertical="top"/>
    </xf>
    <xf numFmtId="0" fontId="42" fillId="34" borderId="0" xfId="42" applyFont="1" applyFill="1" applyAlignment="1">
      <alignment horizontal="left" vertical="top" wrapText="1"/>
    </xf>
    <xf numFmtId="0" fontId="42" fillId="34" borderId="0" xfId="42" applyFont="1" applyFill="1" applyAlignment="1">
      <alignment vertical="top" wrapText="1"/>
    </xf>
    <xf numFmtId="0" fontId="42" fillId="34" borderId="0" xfId="42" applyFont="1" applyFill="1" applyAlignment="1">
      <alignment horizontal="left" vertical="center" wrapText="1"/>
    </xf>
    <xf numFmtId="0" fontId="42" fillId="34" borderId="0" xfId="42" applyFont="1" applyFill="1" applyAlignment="1">
      <alignment horizontal="left" vertical="top" shrinkToFit="1"/>
    </xf>
    <xf numFmtId="0" fontId="42" fillId="34" borderId="0" xfId="42" applyFont="1" applyFill="1" applyAlignment="1">
      <alignment horizontal="left"/>
    </xf>
    <xf numFmtId="0" fontId="42" fillId="34" borderId="50" xfId="42" applyFont="1" applyFill="1" applyBorder="1" applyAlignment="1">
      <alignment horizontal="center" vertical="top" wrapText="1"/>
    </xf>
    <xf numFmtId="0" fontId="42" fillId="34" borderId="50" xfId="42" applyFont="1" applyFill="1" applyBorder="1" applyAlignment="1">
      <alignment vertical="top" wrapText="1"/>
    </xf>
    <xf numFmtId="0" fontId="42" fillId="34" borderId="50" xfId="42" applyFont="1" applyFill="1" applyBorder="1" applyAlignment="1">
      <alignment vertical="top"/>
    </xf>
    <xf numFmtId="0" fontId="42" fillId="34" borderId="50" xfId="42" applyFont="1" applyFill="1" applyBorder="1"/>
    <xf numFmtId="0" fontId="42" fillId="34" borderId="51" xfId="42" applyFont="1" applyFill="1" applyBorder="1"/>
    <xf numFmtId="0" fontId="42" fillId="34" borderId="53" xfId="42" applyFont="1" applyFill="1" applyBorder="1" applyAlignment="1">
      <alignment horizontal="left" vertical="top" shrinkToFit="1"/>
    </xf>
    <xf numFmtId="0" fontId="42" fillId="34" borderId="0" xfId="42" applyFont="1" applyFill="1" applyAlignment="1">
      <alignment horizontal="center" vertical="top" wrapText="1"/>
    </xf>
    <xf numFmtId="0" fontId="42" fillId="34" borderId="54" xfId="42" applyFont="1" applyFill="1" applyBorder="1" applyAlignment="1">
      <alignment horizontal="left"/>
    </xf>
    <xf numFmtId="0" fontId="42" fillId="34" borderId="38" xfId="42" applyFont="1" applyFill="1" applyBorder="1" applyAlignment="1">
      <alignment horizontal="left" vertical="top" shrinkToFit="1"/>
    </xf>
    <xf numFmtId="0" fontId="42" fillId="34" borderId="39" xfId="42" applyFont="1" applyFill="1" applyBorder="1" applyAlignment="1">
      <alignment horizontal="left" vertical="top" shrinkToFit="1"/>
    </xf>
    <xf numFmtId="0" fontId="42" fillId="34" borderId="39" xfId="42" applyFont="1" applyFill="1" applyBorder="1" applyAlignment="1">
      <alignment horizontal="center" vertical="top" wrapText="1"/>
    </xf>
    <xf numFmtId="0" fontId="42" fillId="34" borderId="39" xfId="42" applyFont="1" applyFill="1" applyBorder="1" applyAlignment="1">
      <alignment horizontal="left" vertical="top" wrapText="1"/>
    </xf>
    <xf numFmtId="0" fontId="42" fillId="34" borderId="39" xfId="42" applyFont="1" applyFill="1" applyBorder="1" applyAlignment="1">
      <alignment vertical="top"/>
    </xf>
    <xf numFmtId="0" fontId="42" fillId="34" borderId="39" xfId="42" applyFont="1" applyFill="1" applyBorder="1"/>
    <xf numFmtId="0" fontId="42" fillId="34" borderId="40" xfId="42" applyFont="1" applyFill="1" applyBorder="1"/>
    <xf numFmtId="49" fontId="70" fillId="40" borderId="108" xfId="42" applyNumberFormat="1" applyFont="1" applyFill="1" applyBorder="1" applyAlignment="1">
      <alignment vertical="center"/>
    </xf>
    <xf numFmtId="0" fontId="42" fillId="0" borderId="0" xfId="42" applyFont="1" applyAlignment="1" applyProtection="1">
      <alignment vertical="center"/>
      <protection locked="0"/>
    </xf>
    <xf numFmtId="0" fontId="44" fillId="0" borderId="0" xfId="42" applyFont="1" applyAlignment="1" applyProtection="1">
      <alignment vertical="center"/>
      <protection locked="0"/>
    </xf>
    <xf numFmtId="0" fontId="35" fillId="0" borderId="0" xfId="42" applyFont="1" applyAlignment="1" applyProtection="1">
      <alignment vertical="center"/>
      <protection locked="0"/>
    </xf>
    <xf numFmtId="0" fontId="47" fillId="0" borderId="0" xfId="42" applyFont="1" applyAlignment="1" applyProtection="1">
      <alignment vertical="center"/>
      <protection locked="0"/>
    </xf>
    <xf numFmtId="0" fontId="35" fillId="0" borderId="0" xfId="42" applyFont="1" applyAlignment="1" applyProtection="1">
      <alignment horizontal="center" vertical="center"/>
      <protection locked="0"/>
    </xf>
    <xf numFmtId="0" fontId="47" fillId="0" borderId="0" xfId="42" applyFont="1" applyAlignment="1" applyProtection="1">
      <alignment horizontal="center" vertical="center"/>
      <protection locked="0"/>
    </xf>
    <xf numFmtId="49" fontId="35" fillId="0" borderId="0" xfId="42" applyNumberFormat="1" applyFont="1" applyAlignment="1" applyProtection="1">
      <alignment vertical="center"/>
      <protection locked="0"/>
    </xf>
    <xf numFmtId="0" fontId="39" fillId="0" borderId="0" xfId="42" applyFont="1" applyAlignment="1" applyProtection="1">
      <alignment horizontal="center" vertical="center"/>
      <protection locked="0"/>
    </xf>
    <xf numFmtId="49" fontId="35" fillId="33" borderId="67" xfId="42" applyNumberFormat="1" applyFont="1" applyFill="1" applyBorder="1" applyAlignment="1" applyProtection="1">
      <alignment horizontal="left" vertical="top"/>
      <protection locked="0"/>
    </xf>
    <xf numFmtId="49" fontId="35" fillId="33" borderId="70" xfId="42" applyNumberFormat="1" applyFont="1" applyFill="1" applyBorder="1" applyAlignment="1" applyProtection="1">
      <alignment horizontal="left" vertical="top"/>
      <protection locked="0"/>
    </xf>
    <xf numFmtId="49" fontId="35" fillId="33" borderId="46" xfId="42" applyNumberFormat="1" applyFont="1" applyFill="1" applyBorder="1" applyAlignment="1" applyProtection="1">
      <alignment horizontal="left" vertical="top"/>
      <protection locked="0"/>
    </xf>
    <xf numFmtId="0" fontId="53" fillId="33" borderId="34" xfId="42" applyFont="1" applyFill="1" applyBorder="1" applyAlignment="1" applyProtection="1">
      <alignment horizontal="left" vertical="center"/>
      <protection locked="0"/>
    </xf>
    <xf numFmtId="0" fontId="47" fillId="33" borderId="20" xfId="42" applyFont="1" applyFill="1" applyBorder="1" applyAlignment="1" applyProtection="1">
      <alignment horizontal="left" vertical="center" wrapText="1"/>
      <protection locked="0"/>
    </xf>
    <xf numFmtId="0" fontId="47" fillId="33" borderId="20" xfId="42" applyFont="1" applyFill="1" applyBorder="1" applyAlignment="1" applyProtection="1">
      <alignment horizontal="left" vertical="center"/>
      <protection locked="0"/>
    </xf>
    <xf numFmtId="0" fontId="47" fillId="33" borderId="28" xfId="42" applyFont="1" applyFill="1" applyBorder="1" applyAlignment="1" applyProtection="1">
      <alignment horizontal="left" vertical="center"/>
      <protection locked="0"/>
    </xf>
    <xf numFmtId="49" fontId="35" fillId="33" borderId="89" xfId="42" applyNumberFormat="1" applyFont="1" applyFill="1" applyBorder="1" applyAlignment="1" applyProtection="1">
      <alignment vertical="top"/>
      <protection locked="0"/>
    </xf>
    <xf numFmtId="49" fontId="53" fillId="35" borderId="34" xfId="42" applyNumberFormat="1" applyFont="1" applyFill="1" applyBorder="1" applyAlignment="1" applyProtection="1">
      <alignment vertical="center"/>
      <protection locked="0"/>
    </xf>
    <xf numFmtId="49" fontId="53" fillId="35" borderId="20" xfId="42" applyNumberFormat="1" applyFont="1" applyFill="1" applyBorder="1" applyAlignment="1" applyProtection="1">
      <alignment vertical="center"/>
      <protection locked="0"/>
    </xf>
    <xf numFmtId="0" fontId="47" fillId="35" borderId="20" xfId="42" applyFont="1" applyFill="1" applyBorder="1" applyAlignment="1" applyProtection="1">
      <alignment horizontal="left" vertical="center"/>
      <protection locked="0"/>
    </xf>
    <xf numFmtId="0" fontId="35" fillId="35" borderId="20" xfId="42" applyFont="1" applyFill="1" applyBorder="1" applyAlignment="1" applyProtection="1">
      <alignment horizontal="left" vertical="center"/>
      <protection locked="0"/>
    </xf>
    <xf numFmtId="0" fontId="35" fillId="35" borderId="28" xfId="42" applyFont="1" applyFill="1" applyBorder="1" applyAlignment="1" applyProtection="1">
      <alignment horizontal="left" vertical="center"/>
      <protection locked="0"/>
    </xf>
    <xf numFmtId="49" fontId="53" fillId="35" borderId="0" xfId="42" applyNumberFormat="1" applyFont="1" applyFill="1" applyAlignment="1" applyProtection="1">
      <alignment vertical="center"/>
      <protection locked="0"/>
    </xf>
    <xf numFmtId="49" fontId="53" fillId="34" borderId="61" xfId="42" applyNumberFormat="1" applyFont="1" applyFill="1" applyBorder="1" applyAlignment="1" applyProtection="1">
      <alignment vertical="center"/>
      <protection locked="0"/>
    </xf>
    <xf numFmtId="0" fontId="47" fillId="34" borderId="0" xfId="42" applyFont="1" applyFill="1" applyAlignment="1" applyProtection="1">
      <alignment horizontal="left" vertical="center"/>
      <protection locked="0"/>
    </xf>
    <xf numFmtId="0" fontId="35" fillId="34" borderId="0" xfId="42" applyFont="1" applyFill="1" applyAlignment="1" applyProtection="1">
      <alignment horizontal="left" vertical="center"/>
      <protection locked="0"/>
    </xf>
    <xf numFmtId="0" fontId="35" fillId="34" borderId="48" xfId="42" applyFont="1" applyFill="1" applyBorder="1" applyAlignment="1" applyProtection="1">
      <alignment horizontal="left" vertical="center"/>
      <protection locked="0"/>
    </xf>
    <xf numFmtId="0" fontId="47" fillId="34" borderId="0" xfId="42" applyFont="1" applyFill="1" applyAlignment="1" applyProtection="1">
      <alignment vertical="center"/>
      <protection locked="0"/>
    </xf>
    <xf numFmtId="49" fontId="53" fillId="35" borderId="12" xfId="42" applyNumberFormat="1" applyFont="1" applyFill="1" applyBorder="1" applyAlignment="1" applyProtection="1">
      <alignment vertical="center"/>
      <protection locked="0"/>
    </xf>
    <xf numFmtId="49" fontId="53" fillId="34" borderId="0" xfId="42" applyNumberFormat="1" applyFont="1" applyFill="1" applyAlignment="1" applyProtection="1">
      <alignment vertical="center"/>
      <protection locked="0"/>
    </xf>
    <xf numFmtId="0" fontId="51" fillId="0" borderId="39" xfId="42" applyFont="1" applyBorder="1" applyAlignment="1" applyProtection="1">
      <alignment horizontal="left"/>
      <protection locked="0"/>
    </xf>
    <xf numFmtId="0" fontId="35" fillId="34" borderId="0" xfId="42" applyFont="1" applyFill="1" applyAlignment="1" applyProtection="1">
      <alignment horizontal="left"/>
      <protection locked="0"/>
    </xf>
    <xf numFmtId="0" fontId="47" fillId="0" borderId="0" xfId="42" applyFont="1" applyProtection="1">
      <protection locked="0"/>
    </xf>
    <xf numFmtId="0" fontId="51" fillId="34" borderId="39" xfId="42" applyFont="1" applyFill="1" applyBorder="1" applyAlignment="1" applyProtection="1">
      <alignment horizontal="left"/>
      <protection locked="0"/>
    </xf>
    <xf numFmtId="0" fontId="35" fillId="34" borderId="53" xfId="42" applyFont="1" applyFill="1" applyBorder="1" applyAlignment="1" applyProtection="1">
      <alignment horizontal="left" vertical="center"/>
      <protection locked="0"/>
    </xf>
    <xf numFmtId="0" fontId="47" fillId="0" borderId="0" xfId="42" applyFont="1" applyAlignment="1" applyProtection="1">
      <alignment vertical="center" shrinkToFit="1"/>
      <protection locked="0"/>
    </xf>
    <xf numFmtId="0" fontId="113" fillId="34" borderId="0" xfId="42" applyFont="1" applyFill="1" applyAlignment="1" applyProtection="1">
      <alignment horizontal="left" vertical="center"/>
      <protection locked="0"/>
    </xf>
    <xf numFmtId="0" fontId="51" fillId="35" borderId="12" xfId="42" applyFont="1" applyFill="1" applyBorder="1" applyAlignment="1" applyProtection="1">
      <alignment vertical="center"/>
      <protection locked="0"/>
    </xf>
    <xf numFmtId="0" fontId="35" fillId="0" borderId="0" xfId="42" applyFont="1" applyAlignment="1" applyProtection="1">
      <alignment horizontal="left" vertical="center"/>
      <protection locked="0"/>
    </xf>
    <xf numFmtId="0" fontId="51" fillId="0" borderId="0" xfId="42" applyFont="1" applyAlignment="1" applyProtection="1">
      <alignment horizontal="left" vertical="center"/>
      <protection locked="0"/>
    </xf>
    <xf numFmtId="0" fontId="109" fillId="0" borderId="0" xfId="42" applyFont="1" applyAlignment="1" applyProtection="1">
      <alignment horizontal="left"/>
      <protection locked="0"/>
    </xf>
    <xf numFmtId="0" fontId="35" fillId="0" borderId="48" xfId="42" applyFont="1" applyBorder="1" applyAlignment="1" applyProtection="1">
      <alignment vertical="center"/>
      <protection locked="0"/>
    </xf>
    <xf numFmtId="0" fontId="114" fillId="0" borderId="0" xfId="42" applyFont="1" applyAlignment="1" applyProtection="1">
      <alignment horizontal="left"/>
      <protection locked="0"/>
    </xf>
    <xf numFmtId="0" fontId="51" fillId="0" borderId="0" xfId="42" applyFont="1" applyAlignment="1" applyProtection="1">
      <alignment horizontal="left"/>
      <protection locked="0"/>
    </xf>
    <xf numFmtId="0" fontId="51" fillId="0" borderId="0" xfId="42" applyFont="1" applyAlignment="1" applyProtection="1">
      <alignment wrapText="1"/>
      <protection locked="0"/>
    </xf>
    <xf numFmtId="0" fontId="51" fillId="0" borderId="0" xfId="42" applyFont="1" applyAlignment="1" applyProtection="1">
      <alignment vertical="center"/>
      <protection locked="0"/>
    </xf>
    <xf numFmtId="0" fontId="47" fillId="34" borderId="53" xfId="42" applyFont="1" applyFill="1" applyBorder="1" applyAlignment="1" applyProtection="1">
      <alignment vertical="center" shrinkToFit="1"/>
      <protection locked="0"/>
    </xf>
    <xf numFmtId="49" fontId="53" fillId="35" borderId="61" xfId="42" applyNumberFormat="1" applyFont="1" applyFill="1" applyBorder="1" applyAlignment="1" applyProtection="1">
      <alignment vertical="center"/>
      <protection locked="0"/>
    </xf>
    <xf numFmtId="49" fontId="53" fillId="35" borderId="15" xfId="42" applyNumberFormat="1" applyFont="1" applyFill="1" applyBorder="1" applyAlignment="1" applyProtection="1">
      <alignment vertical="center"/>
      <protection locked="0"/>
    </xf>
    <xf numFmtId="0" fontId="47" fillId="34" borderId="34" xfId="42" applyFont="1" applyFill="1" applyBorder="1" applyAlignment="1" applyProtection="1">
      <alignment horizontal="left" vertical="center"/>
      <protection locked="0"/>
    </xf>
    <xf numFmtId="0" fontId="35" fillId="34" borderId="75" xfId="42" applyFont="1" applyFill="1" applyBorder="1" applyAlignment="1" applyProtection="1">
      <alignment horizontal="left" vertical="center"/>
      <protection locked="0"/>
    </xf>
    <xf numFmtId="0" fontId="55" fillId="35" borderId="12" xfId="42" applyFont="1" applyFill="1" applyBorder="1" applyAlignment="1" applyProtection="1">
      <alignment vertical="center"/>
      <protection locked="0"/>
    </xf>
    <xf numFmtId="0" fontId="47" fillId="0" borderId="0" xfId="42" applyFont="1" applyAlignment="1" applyProtection="1">
      <alignment horizontal="left" vertical="center"/>
      <protection locked="0"/>
    </xf>
    <xf numFmtId="0" fontId="47" fillId="0" borderId="0" xfId="42" applyFont="1" applyAlignment="1" applyProtection="1">
      <alignment shrinkToFit="1"/>
      <protection locked="0"/>
    </xf>
    <xf numFmtId="0" fontId="55" fillId="0" borderId="0" xfId="42" applyFont="1" applyAlignment="1" applyProtection="1">
      <alignment vertical="center"/>
      <protection locked="0"/>
    </xf>
    <xf numFmtId="0" fontId="51" fillId="0" borderId="48" xfId="42" applyFont="1" applyBorder="1" applyAlignment="1" applyProtection="1">
      <alignment vertical="center"/>
      <protection locked="0"/>
    </xf>
    <xf numFmtId="0" fontId="47" fillId="0" borderId="0" xfId="42" applyFont="1" applyAlignment="1" applyProtection="1">
      <alignment horizontal="center" vertical="center" shrinkToFit="1"/>
      <protection locked="0"/>
    </xf>
    <xf numFmtId="0" fontId="53" fillId="33" borderId="89" xfId="42" applyFont="1" applyFill="1" applyBorder="1" applyAlignment="1" applyProtection="1">
      <alignment vertical="top" textRotation="255"/>
      <protection locked="0"/>
    </xf>
    <xf numFmtId="0" fontId="43" fillId="0" borderId="0" xfId="42" applyFont="1" applyAlignment="1" applyProtection="1">
      <alignment horizontal="left" vertical="top" wrapText="1"/>
      <protection locked="0"/>
    </xf>
    <xf numFmtId="0" fontId="46" fillId="0" borderId="0" xfId="42" applyFont="1" applyAlignment="1" applyProtection="1">
      <alignment vertical="center"/>
      <protection locked="0"/>
    </xf>
    <xf numFmtId="0" fontId="43" fillId="0" borderId="0" xfId="45" applyFont="1" applyAlignment="1" applyProtection="1">
      <alignment vertical="center" shrinkToFit="1"/>
      <protection locked="0"/>
    </xf>
    <xf numFmtId="0" fontId="35" fillId="0" borderId="0" xfId="42" applyFont="1" applyAlignment="1" applyProtection="1">
      <alignment horizontal="left"/>
      <protection locked="0"/>
    </xf>
    <xf numFmtId="0" fontId="100" fillId="0" borderId="0" xfId="42" applyFont="1" applyAlignment="1" applyProtection="1">
      <alignment vertical="top" wrapText="1"/>
      <protection locked="0"/>
    </xf>
    <xf numFmtId="49" fontId="46" fillId="34" borderId="0" xfId="45" applyNumberFormat="1" applyFont="1" applyFill="1" applyAlignment="1" applyProtection="1">
      <alignment vertical="center" shrinkToFit="1"/>
      <protection locked="0"/>
    </xf>
    <xf numFmtId="0" fontId="35" fillId="34" borderId="0" xfId="42" applyFont="1" applyFill="1" applyAlignment="1" applyProtection="1">
      <alignment vertical="center"/>
      <protection locked="0"/>
    </xf>
    <xf numFmtId="0" fontId="41" fillId="0" borderId="0" xfId="42" applyFont="1" applyAlignment="1" applyProtection="1">
      <alignment vertical="top"/>
      <protection locked="0"/>
    </xf>
    <xf numFmtId="0" fontId="51" fillId="0" borderId="0" xfId="42" applyFont="1" applyProtection="1">
      <protection locked="0"/>
    </xf>
    <xf numFmtId="0" fontId="47" fillId="35" borderId="28" xfId="42" applyFont="1" applyFill="1" applyBorder="1" applyAlignment="1" applyProtection="1">
      <alignment horizontal="left" vertical="center"/>
      <protection locked="0"/>
    </xf>
    <xf numFmtId="0" fontId="47" fillId="0" borderId="50" xfId="42" applyFont="1" applyBorder="1" applyAlignment="1" applyProtection="1">
      <alignment horizontal="left" vertical="center"/>
      <protection locked="0"/>
    </xf>
    <xf numFmtId="0" fontId="47" fillId="0" borderId="50" xfId="42" applyFont="1" applyBorder="1" applyAlignment="1" applyProtection="1">
      <alignment horizontal="center" vertical="center" shrinkToFit="1"/>
      <protection locked="0"/>
    </xf>
    <xf numFmtId="0" fontId="47" fillId="0" borderId="50" xfId="42" applyFont="1" applyBorder="1" applyAlignment="1" applyProtection="1">
      <alignment horizontal="center" vertical="center"/>
      <protection locked="0"/>
    </xf>
    <xf numFmtId="0" fontId="47" fillId="0" borderId="50" xfId="42" applyFont="1" applyBorder="1" applyAlignment="1" applyProtection="1">
      <alignment vertical="center" shrinkToFit="1"/>
      <protection locked="0"/>
    </xf>
    <xf numFmtId="0" fontId="47" fillId="0" borderId="50" xfId="42" applyFont="1" applyBorder="1" applyAlignment="1" applyProtection="1">
      <alignment horizontal="left"/>
      <protection locked="0"/>
    </xf>
    <xf numFmtId="0" fontId="47" fillId="0" borderId="50" xfId="42" applyFont="1" applyBorder="1" applyAlignment="1" applyProtection="1">
      <alignment vertical="center"/>
      <protection locked="0"/>
    </xf>
    <xf numFmtId="0" fontId="55" fillId="0" borderId="50" xfId="42" applyFont="1" applyBorder="1" applyAlignment="1" applyProtection="1">
      <alignment vertical="center"/>
      <protection locked="0"/>
    </xf>
    <xf numFmtId="0" fontId="55" fillId="0" borderId="52" xfId="42" applyFont="1" applyBorder="1" applyAlignment="1" applyProtection="1">
      <alignment vertical="center"/>
      <protection locked="0"/>
    </xf>
    <xf numFmtId="0" fontId="55" fillId="0" borderId="48" xfId="42" applyFont="1" applyBorder="1" applyAlignment="1" applyProtection="1">
      <alignment vertical="center"/>
      <protection locked="0"/>
    </xf>
    <xf numFmtId="0" fontId="53" fillId="33" borderId="91" xfId="42" applyFont="1" applyFill="1" applyBorder="1" applyAlignment="1" applyProtection="1">
      <alignment vertical="top" textRotation="255"/>
      <protection locked="0"/>
    </xf>
    <xf numFmtId="0" fontId="51" fillId="35" borderId="13" xfId="42" applyFont="1" applyFill="1" applyBorder="1" applyAlignment="1" applyProtection="1">
      <alignment vertical="center"/>
      <protection locked="0"/>
    </xf>
    <xf numFmtId="0" fontId="35" fillId="0" borderId="14" xfId="42" applyFont="1" applyBorder="1" applyAlignment="1" applyProtection="1">
      <alignment horizontal="center" vertical="center"/>
      <protection locked="0"/>
    </xf>
    <xf numFmtId="0" fontId="43" fillId="0" borderId="14" xfId="42" applyFont="1" applyBorder="1" applyAlignment="1" applyProtection="1">
      <alignment horizontal="left" vertical="top" wrapText="1"/>
      <protection locked="0"/>
    </xf>
    <xf numFmtId="0" fontId="35" fillId="0" borderId="14" xfId="42" applyFont="1" applyBorder="1" applyAlignment="1" applyProtection="1">
      <alignment vertical="center"/>
      <protection locked="0"/>
    </xf>
    <xf numFmtId="0" fontId="51" fillId="0" borderId="14" xfId="42" applyFont="1" applyBorder="1" applyAlignment="1" applyProtection="1">
      <alignment vertical="center"/>
      <protection locked="0"/>
    </xf>
    <xf numFmtId="0" fontId="46" fillId="0" borderId="14" xfId="42" applyFont="1" applyBorder="1" applyAlignment="1" applyProtection="1">
      <alignment vertical="center"/>
      <protection locked="0"/>
    </xf>
    <xf numFmtId="0" fontId="43" fillId="0" borderId="14" xfId="45" applyFont="1" applyBorder="1" applyAlignment="1" applyProtection="1">
      <alignment vertical="center" shrinkToFit="1"/>
      <protection locked="0"/>
    </xf>
    <xf numFmtId="0" fontId="35" fillId="0" borderId="14" xfId="42" applyFont="1" applyBorder="1" applyAlignment="1" applyProtection="1">
      <alignment horizontal="left"/>
      <protection locked="0"/>
    </xf>
    <xf numFmtId="0" fontId="35" fillId="0" borderId="74" xfId="42" applyFont="1" applyBorder="1" applyAlignment="1" applyProtection="1">
      <alignment vertical="center"/>
      <protection locked="0"/>
    </xf>
    <xf numFmtId="0" fontId="53" fillId="0" borderId="0" xfId="42" applyFont="1" applyAlignment="1" applyProtection="1">
      <alignment horizontal="left" vertical="top"/>
      <protection locked="0"/>
    </xf>
    <xf numFmtId="49" fontId="35" fillId="0" borderId="0" xfId="45" applyNumberFormat="1" applyFont="1" applyAlignment="1" applyProtection="1">
      <alignment horizontal="center" vertical="center" wrapText="1"/>
      <protection locked="0"/>
    </xf>
    <xf numFmtId="49" fontId="35" fillId="0" borderId="0" xfId="45" applyNumberFormat="1" applyFont="1" applyAlignment="1" applyProtection="1">
      <alignment vertical="center" wrapText="1"/>
      <protection locked="0"/>
    </xf>
    <xf numFmtId="9" fontId="35" fillId="0" borderId="0" xfId="45" applyNumberFormat="1" applyFont="1" applyAlignment="1" applyProtection="1">
      <alignment vertical="center" wrapText="1"/>
      <protection locked="0"/>
    </xf>
    <xf numFmtId="0" fontId="46" fillId="0" borderId="0" xfId="42" applyFont="1" applyAlignment="1" applyProtection="1">
      <alignment horizontal="left" vertical="top" wrapText="1"/>
      <protection locked="0"/>
    </xf>
    <xf numFmtId="49" fontId="46" fillId="35" borderId="20" xfId="42" applyNumberFormat="1" applyFont="1" applyFill="1" applyBorder="1" applyAlignment="1" applyProtection="1">
      <alignment vertical="center"/>
      <protection locked="0"/>
    </xf>
    <xf numFmtId="0" fontId="35" fillId="0" borderId="50" xfId="42" applyFont="1" applyBorder="1" applyAlignment="1" applyProtection="1">
      <alignment horizontal="left" vertical="center"/>
      <protection locked="0"/>
    </xf>
    <xf numFmtId="0" fontId="35" fillId="0" borderId="50" xfId="42" applyFont="1" applyBorder="1" applyAlignment="1" applyProtection="1">
      <alignment horizontal="center" vertical="center" shrinkToFit="1"/>
      <protection locked="0"/>
    </xf>
    <xf numFmtId="0" fontId="35" fillId="0" borderId="50" xfId="42" applyFont="1" applyBorder="1" applyAlignment="1" applyProtection="1">
      <alignment horizontal="center" vertical="center"/>
      <protection locked="0"/>
    </xf>
    <xf numFmtId="0" fontId="35" fillId="0" borderId="50" xfId="42" applyFont="1" applyBorder="1" applyAlignment="1" applyProtection="1">
      <alignment vertical="center" shrinkToFit="1"/>
      <protection locked="0"/>
    </xf>
    <xf numFmtId="0" fontId="35" fillId="0" borderId="50" xfId="42" applyFont="1" applyBorder="1" applyAlignment="1" applyProtection="1">
      <alignment horizontal="left"/>
      <protection locked="0"/>
    </xf>
    <xf numFmtId="0" fontId="35" fillId="0" borderId="50" xfId="42" applyFont="1" applyBorder="1" applyAlignment="1" applyProtection="1">
      <alignment vertical="center"/>
      <protection locked="0"/>
    </xf>
    <xf numFmtId="0" fontId="51" fillId="0" borderId="50" xfId="42" applyFont="1" applyBorder="1" applyAlignment="1" applyProtection="1">
      <alignment vertical="center"/>
      <protection locked="0"/>
    </xf>
    <xf numFmtId="0" fontId="51" fillId="0" borderId="52" xfId="42" applyFont="1" applyBorder="1" applyAlignment="1" applyProtection="1">
      <alignment vertical="center"/>
      <protection locked="0"/>
    </xf>
    <xf numFmtId="0" fontId="51" fillId="35" borderId="12" xfId="42" applyFont="1" applyFill="1" applyBorder="1" applyProtection="1">
      <protection locked="0"/>
    </xf>
    <xf numFmtId="0" fontId="35" fillId="0" borderId="0" xfId="42" applyFont="1" applyProtection="1">
      <protection locked="0"/>
    </xf>
    <xf numFmtId="0" fontId="47" fillId="0" borderId="0" xfId="42" applyFont="1" applyAlignment="1" applyProtection="1">
      <alignment horizontal="left" vertical="top"/>
      <protection locked="0"/>
    </xf>
    <xf numFmtId="0" fontId="47" fillId="0" borderId="0" xfId="42" applyFont="1" applyAlignment="1" applyProtection="1">
      <alignment vertical="center" wrapText="1" shrinkToFit="1"/>
      <protection locked="0"/>
    </xf>
    <xf numFmtId="0" fontId="47" fillId="0" borderId="0" xfId="45" applyFont="1" applyAlignment="1" applyProtection="1">
      <alignment vertical="center" wrapText="1"/>
      <protection locked="0"/>
    </xf>
    <xf numFmtId="0" fontId="46" fillId="34" borderId="0" xfId="45" applyFont="1" applyFill="1" applyAlignment="1" applyProtection="1">
      <alignment vertical="center" wrapText="1"/>
      <protection locked="0"/>
    </xf>
    <xf numFmtId="0" fontId="35" fillId="0" borderId="48" xfId="42" applyFont="1" applyBorder="1" applyAlignment="1" applyProtection="1">
      <alignment horizontal="left" vertical="center"/>
      <protection locked="0"/>
    </xf>
    <xf numFmtId="0" fontId="46" fillId="0" borderId="0" xfId="42" applyFont="1" applyAlignment="1" applyProtection="1">
      <alignment vertical="center" wrapText="1" shrinkToFit="1"/>
      <protection locked="0"/>
    </xf>
    <xf numFmtId="0" fontId="35" fillId="0" borderId="39" xfId="42" applyFont="1" applyBorder="1" applyProtection="1">
      <protection locked="0"/>
    </xf>
    <xf numFmtId="0" fontId="35" fillId="0" borderId="0" xfId="45" applyFont="1" applyAlignment="1" applyProtection="1">
      <alignment vertical="center" wrapText="1"/>
      <protection locked="0"/>
    </xf>
    <xf numFmtId="0" fontId="46" fillId="34" borderId="39" xfId="45" applyFont="1" applyFill="1" applyBorder="1" applyProtection="1">
      <protection locked="0"/>
    </xf>
    <xf numFmtId="0" fontId="46" fillId="34" borderId="39" xfId="45" applyFont="1" applyFill="1" applyBorder="1" applyAlignment="1" applyProtection="1">
      <alignment vertical="center"/>
      <protection locked="0"/>
    </xf>
    <xf numFmtId="0" fontId="53" fillId="0" borderId="0" xfId="42" applyFont="1" applyAlignment="1" applyProtection="1">
      <alignment vertical="center" wrapText="1" shrinkToFit="1"/>
      <protection locked="0"/>
    </xf>
    <xf numFmtId="0" fontId="53" fillId="0" borderId="0" xfId="42" applyFont="1" applyAlignment="1" applyProtection="1">
      <alignment vertical="center" shrinkToFit="1"/>
      <protection locked="0"/>
    </xf>
    <xf numFmtId="0" fontId="53" fillId="0" borderId="48" xfId="42" applyFont="1" applyBorder="1" applyAlignment="1" applyProtection="1">
      <alignment vertical="center" shrinkToFit="1"/>
      <protection locked="0"/>
    </xf>
    <xf numFmtId="0" fontId="44" fillId="0" borderId="10" xfId="42" applyFont="1" applyBorder="1" applyAlignment="1" applyProtection="1">
      <alignment vertical="center"/>
      <protection locked="0"/>
    </xf>
    <xf numFmtId="0" fontId="35" fillId="0" borderId="0" xfId="42" applyFont="1" applyAlignment="1" applyProtection="1">
      <alignment horizontal="center" vertical="center" wrapText="1" shrinkToFit="1"/>
      <protection locked="0"/>
    </xf>
    <xf numFmtId="0" fontId="35" fillId="0" borderId="0" xfId="45" applyFont="1" applyAlignment="1" applyProtection="1">
      <alignment horizontal="center" vertical="center" wrapText="1"/>
      <protection locked="0"/>
    </xf>
    <xf numFmtId="0" fontId="35" fillId="34" borderId="0" xfId="42" applyFont="1" applyFill="1" applyAlignment="1" applyProtection="1">
      <alignment horizontal="center" vertical="center"/>
      <protection locked="0"/>
    </xf>
    <xf numFmtId="0" fontId="35" fillId="0" borderId="10" xfId="42" applyFont="1" applyBorder="1" applyAlignment="1" applyProtection="1">
      <alignment horizontal="left" vertical="center"/>
      <protection locked="0"/>
    </xf>
    <xf numFmtId="0" fontId="56" fillId="0" borderId="0" xfId="42" applyFont="1" applyAlignment="1" applyProtection="1">
      <alignment vertical="top" wrapText="1"/>
      <protection locked="0"/>
    </xf>
    <xf numFmtId="0" fontId="35" fillId="0" borderId="0" xfId="42" applyFont="1" applyAlignment="1" applyProtection="1">
      <alignment shrinkToFit="1"/>
      <protection locked="0"/>
    </xf>
    <xf numFmtId="0" fontId="41" fillId="34" borderId="0" xfId="45" applyFont="1" applyFill="1" applyAlignment="1" applyProtection="1">
      <alignment vertical="top"/>
      <protection locked="0"/>
    </xf>
    <xf numFmtId="49" fontId="41" fillId="34" borderId="0" xfId="45" applyNumberFormat="1" applyFont="1" applyFill="1" applyAlignment="1" applyProtection="1">
      <alignment vertical="center" shrinkToFit="1"/>
      <protection locked="0"/>
    </xf>
    <xf numFmtId="0" fontId="51" fillId="0" borderId="10" xfId="42" applyFont="1" applyBorder="1" applyProtection="1">
      <protection locked="0"/>
    </xf>
    <xf numFmtId="0" fontId="47" fillId="0" borderId="0" xfId="42" applyFont="1" applyAlignment="1" applyProtection="1">
      <alignment horizontal="left" vertical="top" shrinkToFit="1"/>
      <protection locked="0"/>
    </xf>
    <xf numFmtId="0" fontId="35" fillId="0" borderId="15" xfId="42" applyFont="1" applyBorder="1" applyProtection="1">
      <protection locked="0"/>
    </xf>
    <xf numFmtId="0" fontId="46" fillId="34" borderId="39" xfId="45" applyFont="1" applyFill="1" applyBorder="1" applyAlignment="1" applyProtection="1">
      <alignment horizontal="left"/>
      <protection locked="0"/>
    </xf>
    <xf numFmtId="0" fontId="35" fillId="0" borderId="48" xfId="42" applyFont="1" applyBorder="1" applyProtection="1">
      <protection locked="0"/>
    </xf>
    <xf numFmtId="0" fontId="51" fillId="0" borderId="10" xfId="42" applyFont="1" applyBorder="1" applyAlignment="1" applyProtection="1">
      <alignment vertical="center"/>
      <protection locked="0"/>
    </xf>
    <xf numFmtId="0" fontId="53" fillId="0" borderId="0" xfId="42" applyFont="1" applyAlignment="1" applyProtection="1">
      <alignment horizontal="left" vertical="center"/>
      <protection locked="0"/>
    </xf>
    <xf numFmtId="0" fontId="47" fillId="0" borderId="0" xfId="42" applyFont="1" applyAlignment="1" applyProtection="1">
      <alignment horizontal="left" vertical="center" shrinkToFit="1"/>
      <protection locked="0"/>
    </xf>
    <xf numFmtId="0" fontId="47" fillId="0" borderId="0" xfId="42" applyFont="1" applyAlignment="1" applyProtection="1">
      <alignment horizontal="left" vertical="center" wrapText="1" shrinkToFit="1"/>
      <protection locked="0"/>
    </xf>
    <xf numFmtId="0" fontId="41" fillId="34" borderId="0" xfId="45" applyFont="1" applyFill="1" applyAlignment="1" applyProtection="1">
      <alignment horizontal="left" vertical="top"/>
      <protection locked="0"/>
    </xf>
    <xf numFmtId="0" fontId="57" fillId="0" borderId="0" xfId="42" applyFont="1" applyAlignment="1" applyProtection="1">
      <alignment vertical="top" wrapText="1"/>
      <protection locked="0"/>
    </xf>
    <xf numFmtId="0" fontId="57" fillId="0" borderId="48" xfId="42" applyFont="1" applyBorder="1" applyAlignment="1" applyProtection="1">
      <alignment vertical="top" wrapText="1"/>
      <protection locked="0"/>
    </xf>
    <xf numFmtId="38" fontId="51" fillId="0" borderId="10" xfId="54" applyFont="1" applyFill="1" applyBorder="1" applyAlignment="1" applyProtection="1">
      <protection locked="0"/>
    </xf>
    <xf numFmtId="38" fontId="51" fillId="0" borderId="10" xfId="54" applyFont="1" applyFill="1" applyBorder="1" applyAlignment="1" applyProtection="1">
      <alignment vertical="center"/>
      <protection locked="0"/>
    </xf>
    <xf numFmtId="0" fontId="35" fillId="34" borderId="0" xfId="42" applyFont="1" applyFill="1" applyAlignment="1" applyProtection="1">
      <alignment shrinkToFit="1"/>
      <protection locked="0"/>
    </xf>
    <xf numFmtId="0" fontId="35" fillId="0" borderId="15" xfId="42" applyFont="1" applyBorder="1" applyAlignment="1" applyProtection="1">
      <alignment horizontal="center" vertical="center"/>
      <protection locked="0"/>
    </xf>
    <xf numFmtId="0" fontId="46" fillId="34" borderId="0" xfId="42" applyFont="1" applyFill="1" applyAlignment="1" applyProtection="1">
      <alignment vertical="top" wrapText="1" shrinkToFit="1"/>
      <protection locked="0"/>
    </xf>
    <xf numFmtId="0" fontId="35" fillId="0" borderId="0" xfId="42" applyFont="1" applyAlignment="1" applyProtection="1">
      <alignment vertical="center" wrapText="1" shrinkToFit="1"/>
      <protection locked="0"/>
    </xf>
    <xf numFmtId="3" fontId="35" fillId="0" borderId="0" xfId="42" applyNumberFormat="1" applyFont="1" applyAlignment="1" applyProtection="1">
      <alignment vertical="center"/>
      <protection locked="0"/>
    </xf>
    <xf numFmtId="0" fontId="35" fillId="34" borderId="0" xfId="42" applyFont="1" applyFill="1" applyAlignment="1" applyProtection="1">
      <alignment vertical="center" wrapText="1" shrinkToFit="1"/>
      <protection locked="0"/>
    </xf>
    <xf numFmtId="0" fontId="35" fillId="34" borderId="0" xfId="42" applyFont="1" applyFill="1" applyAlignment="1" applyProtection="1">
      <alignment vertical="center" wrapText="1"/>
      <protection locked="0"/>
    </xf>
    <xf numFmtId="0" fontId="35" fillId="34" borderId="0" xfId="45" applyFont="1" applyFill="1" applyAlignment="1" applyProtection="1">
      <alignment vertical="center" shrinkToFit="1"/>
      <protection locked="0"/>
    </xf>
    <xf numFmtId="49" fontId="46" fillId="0" borderId="0" xfId="45" applyNumberFormat="1" applyFont="1" applyAlignment="1" applyProtection="1">
      <alignment vertical="center" wrapText="1"/>
      <protection locked="0"/>
    </xf>
    <xf numFmtId="9" fontId="46" fillId="0" borderId="0" xfId="45" applyNumberFormat="1" applyFont="1" applyAlignment="1" applyProtection="1">
      <alignment vertical="center" wrapText="1"/>
      <protection locked="0"/>
    </xf>
    <xf numFmtId="0" fontId="35" fillId="0" borderId="0" xfId="45" applyFont="1" applyAlignment="1" applyProtection="1">
      <alignment vertical="center" shrinkToFit="1"/>
      <protection locked="0"/>
    </xf>
    <xf numFmtId="0" fontId="51" fillId="35" borderId="99" xfId="42" applyFont="1" applyFill="1" applyBorder="1" applyAlignment="1" applyProtection="1">
      <alignment vertical="center"/>
      <protection locked="0"/>
    </xf>
    <xf numFmtId="0" fontId="35" fillId="0" borderId="59" xfId="42" applyFont="1" applyBorder="1" applyAlignment="1" applyProtection="1">
      <alignment horizontal="center" vertical="center"/>
      <protection locked="0"/>
    </xf>
    <xf numFmtId="0" fontId="43" fillId="0" borderId="59" xfId="42" applyFont="1" applyBorder="1" applyAlignment="1" applyProtection="1">
      <alignment horizontal="left" vertical="top" wrapText="1"/>
      <protection locked="0"/>
    </xf>
    <xf numFmtId="0" fontId="35" fillId="0" borderId="59" xfId="42" applyFont="1" applyBorder="1" applyAlignment="1" applyProtection="1">
      <alignment vertical="center"/>
      <protection locked="0"/>
    </xf>
    <xf numFmtId="0" fontId="46" fillId="0" borderId="59" xfId="42" applyFont="1" applyBorder="1" applyAlignment="1" applyProtection="1">
      <alignment vertical="center"/>
      <protection locked="0"/>
    </xf>
    <xf numFmtId="49" fontId="35" fillId="0" borderId="59" xfId="45" applyNumberFormat="1" applyFont="1" applyBorder="1" applyAlignment="1" applyProtection="1">
      <alignment horizontal="center" vertical="center" wrapText="1"/>
      <protection locked="0"/>
    </xf>
    <xf numFmtId="49" fontId="35" fillId="0" borderId="59" xfId="45" applyNumberFormat="1" applyFont="1" applyBorder="1" applyAlignment="1" applyProtection="1">
      <alignment vertical="center" wrapText="1"/>
      <protection locked="0"/>
    </xf>
    <xf numFmtId="9" fontId="35" fillId="0" borderId="59" xfId="45" applyNumberFormat="1" applyFont="1" applyBorder="1" applyAlignment="1" applyProtection="1">
      <alignment vertical="center" wrapText="1"/>
      <protection locked="0"/>
    </xf>
    <xf numFmtId="0" fontId="46" fillId="0" borderId="59" xfId="42" applyFont="1" applyBorder="1" applyAlignment="1" applyProtection="1">
      <alignment horizontal="left" vertical="top" wrapText="1"/>
      <protection locked="0"/>
    </xf>
    <xf numFmtId="0" fontId="35" fillId="0" borderId="60" xfId="42" applyFont="1" applyBorder="1" applyAlignment="1" applyProtection="1">
      <alignment vertical="center"/>
      <protection locked="0"/>
    </xf>
    <xf numFmtId="0" fontId="53" fillId="0" borderId="0" xfId="42" applyFont="1" applyAlignment="1" applyProtection="1">
      <alignment vertical="center"/>
      <protection locked="0"/>
    </xf>
    <xf numFmtId="0" fontId="62" fillId="0" borderId="0" xfId="42" applyFont="1" applyAlignment="1" applyProtection="1">
      <alignment horizontal="center" vertical="center" wrapText="1"/>
      <protection locked="0"/>
    </xf>
    <xf numFmtId="9" fontId="117" fillId="0" borderId="0" xfId="42" applyNumberFormat="1" applyFont="1" applyAlignment="1" applyProtection="1">
      <alignment horizontal="center" vertical="center" wrapText="1"/>
      <protection locked="0"/>
    </xf>
    <xf numFmtId="0" fontId="58" fillId="0" borderId="0" xfId="42" applyFont="1" applyAlignment="1" applyProtection="1">
      <alignment vertical="center"/>
      <protection locked="0"/>
    </xf>
    <xf numFmtId="49" fontId="46" fillId="0" borderId="0" xfId="42" applyNumberFormat="1" applyFont="1" applyAlignment="1" applyProtection="1">
      <alignment vertical="center"/>
      <protection locked="0"/>
    </xf>
    <xf numFmtId="49" fontId="35" fillId="0" borderId="0" xfId="42" applyNumberFormat="1" applyFont="1" applyAlignment="1" applyProtection="1">
      <alignment horizontal="left" vertical="top"/>
      <protection locked="0"/>
    </xf>
    <xf numFmtId="0" fontId="59" fillId="0" borderId="0" xfId="42" applyFont="1" applyAlignment="1" applyProtection="1">
      <alignment vertical="center" wrapText="1"/>
      <protection locked="0"/>
    </xf>
    <xf numFmtId="0" fontId="59" fillId="0" borderId="0" xfId="42" applyFont="1" applyAlignment="1" applyProtection="1">
      <alignment horizontal="left" vertical="center" wrapText="1"/>
      <protection locked="0"/>
    </xf>
    <xf numFmtId="0" fontId="35" fillId="0" borderId="0" xfId="42" applyFont="1" applyAlignment="1" applyProtection="1">
      <alignment vertical="top"/>
      <protection locked="0"/>
    </xf>
    <xf numFmtId="49" fontId="35" fillId="0" borderId="0" xfId="42" applyNumberFormat="1" applyFont="1" applyAlignment="1" applyProtection="1">
      <alignment vertical="top" wrapText="1"/>
      <protection locked="0"/>
    </xf>
    <xf numFmtId="0" fontId="58" fillId="0" borderId="0" xfId="42" applyFont="1" applyAlignment="1" applyProtection="1">
      <alignment horizontal="left" vertical="top" shrinkToFit="1"/>
      <protection locked="0"/>
    </xf>
    <xf numFmtId="0" fontId="60" fillId="0" borderId="0" xfId="42" applyFont="1" applyAlignment="1" applyProtection="1">
      <alignment horizontal="left" vertical="center" shrinkToFit="1"/>
      <protection locked="0"/>
    </xf>
    <xf numFmtId="49" fontId="35" fillId="0" borderId="0" xfId="42" applyNumberFormat="1" applyFont="1" applyAlignment="1" applyProtection="1">
      <alignment horizontal="right" vertical="top" wrapText="1"/>
      <protection locked="0"/>
    </xf>
    <xf numFmtId="0" fontId="35" fillId="0" borderId="0" xfId="42" applyFont="1" applyAlignment="1" applyProtection="1">
      <alignment vertical="top" wrapText="1"/>
      <protection locked="0"/>
    </xf>
    <xf numFmtId="49" fontId="35" fillId="0" borderId="0" xfId="42" applyNumberFormat="1" applyFont="1" applyAlignment="1" applyProtection="1">
      <alignment vertical="top"/>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61" fillId="0" borderId="0" xfId="42" applyFont="1" applyAlignment="1" applyProtection="1">
      <alignment vertical="center"/>
      <protection locked="0"/>
    </xf>
    <xf numFmtId="49" fontId="46" fillId="0" borderId="0" xfId="42" applyNumberFormat="1" applyFont="1" applyAlignment="1" applyProtection="1">
      <alignment vertical="top"/>
      <protection locked="0"/>
    </xf>
    <xf numFmtId="0" fontId="35" fillId="0" borderId="0" xfId="42" applyFont="1" applyAlignment="1" applyProtection="1">
      <alignment horizontal="left" vertical="center" wrapText="1"/>
      <protection locked="0"/>
    </xf>
    <xf numFmtId="0" fontId="77" fillId="40" borderId="71" xfId="42" applyFont="1" applyFill="1" applyBorder="1" applyAlignment="1">
      <alignment horizontal="left" vertical="center"/>
    </xf>
    <xf numFmtId="0" fontId="40" fillId="34" borderId="0" xfId="46" applyFont="1" applyFill="1" applyAlignment="1" applyProtection="1">
      <alignment vertical="center"/>
      <protection locked="0"/>
    </xf>
    <xf numFmtId="0" fontId="55" fillId="34" borderId="0" xfId="56" applyFont="1" applyFill="1" applyProtection="1">
      <alignment vertical="center"/>
      <protection locked="0"/>
    </xf>
    <xf numFmtId="0" fontId="40" fillId="0" borderId="0" xfId="57" applyFont="1" applyAlignment="1" applyProtection="1">
      <alignment horizontal="right" vertical="center"/>
      <protection locked="0"/>
    </xf>
    <xf numFmtId="0" fontId="40" fillId="42" borderId="0" xfId="57" applyFont="1" applyFill="1" applyAlignment="1" applyProtection="1">
      <alignment horizontal="right" vertical="center"/>
      <protection locked="0"/>
    </xf>
    <xf numFmtId="0" fontId="47" fillId="34" borderId="0" xfId="56" applyFont="1" applyFill="1" applyProtection="1">
      <alignment vertical="center"/>
      <protection locked="0"/>
    </xf>
    <xf numFmtId="0" fontId="118" fillId="34" borderId="0" xfId="56" applyFont="1" applyFill="1" applyAlignment="1" applyProtection="1">
      <alignment horizontal="center" vertical="center"/>
      <protection locked="0"/>
    </xf>
    <xf numFmtId="0" fontId="99" fillId="34" borderId="0" xfId="56" applyFont="1" applyFill="1" applyAlignment="1" applyProtection="1">
      <alignment horizontal="right" vertical="center"/>
      <protection locked="0"/>
    </xf>
    <xf numFmtId="0" fontId="53" fillId="43" borderId="22" xfId="56" applyFont="1" applyFill="1" applyBorder="1" applyAlignment="1" applyProtection="1">
      <alignment horizontal="center" vertical="center"/>
      <protection locked="0"/>
    </xf>
    <xf numFmtId="0" fontId="53" fillId="43" borderId="25" xfId="56" applyFont="1" applyFill="1" applyBorder="1" applyAlignment="1" applyProtection="1">
      <alignment horizontal="center" vertical="center"/>
      <protection locked="0"/>
    </xf>
    <xf numFmtId="0" fontId="53" fillId="43" borderId="27" xfId="56" applyFont="1" applyFill="1" applyBorder="1" applyAlignment="1" applyProtection="1">
      <alignment horizontal="center" vertical="center"/>
      <protection locked="0"/>
    </xf>
    <xf numFmtId="0" fontId="53" fillId="43" borderId="19" xfId="56" applyFont="1" applyFill="1" applyBorder="1" applyAlignment="1" applyProtection="1">
      <alignment horizontal="center" vertical="center"/>
      <protection locked="0"/>
    </xf>
    <xf numFmtId="0" fontId="119" fillId="43" borderId="27" xfId="56" applyFont="1" applyFill="1" applyBorder="1" applyAlignment="1" applyProtection="1">
      <alignment horizontal="center" vertical="center"/>
      <protection locked="0"/>
    </xf>
    <xf numFmtId="0" fontId="40" fillId="34" borderId="34" xfId="56" applyFont="1" applyFill="1" applyBorder="1" applyProtection="1">
      <alignment vertical="center"/>
      <protection locked="0"/>
    </xf>
    <xf numFmtId="0" fontId="40" fillId="34" borderId="75" xfId="56" applyFont="1" applyFill="1" applyBorder="1" applyProtection="1">
      <alignment vertical="center"/>
      <protection locked="0"/>
    </xf>
    <xf numFmtId="0" fontId="119" fillId="43" borderId="22" xfId="56" applyFont="1" applyFill="1" applyBorder="1" applyAlignment="1" applyProtection="1">
      <alignment horizontal="center" vertical="center"/>
      <protection locked="0"/>
    </xf>
    <xf numFmtId="0" fontId="98" fillId="43" borderId="23" xfId="56" applyFont="1" applyFill="1" applyBorder="1" applyProtection="1">
      <alignment vertical="center"/>
      <protection locked="0"/>
    </xf>
    <xf numFmtId="0" fontId="99" fillId="43" borderId="23" xfId="56" applyFont="1" applyFill="1" applyBorder="1" applyProtection="1">
      <alignment vertical="center"/>
      <protection locked="0"/>
    </xf>
    <xf numFmtId="0" fontId="99" fillId="43" borderId="26" xfId="56" applyFont="1" applyFill="1" applyBorder="1" applyProtection="1">
      <alignment vertical="center"/>
      <protection locked="0"/>
    </xf>
    <xf numFmtId="0" fontId="42" fillId="34" borderId="33" xfId="56" applyFont="1" applyFill="1" applyBorder="1" applyProtection="1">
      <alignment vertical="center"/>
      <protection locked="0"/>
    </xf>
    <xf numFmtId="0" fontId="42" fillId="34" borderId="0" xfId="56" applyFont="1" applyFill="1" applyProtection="1">
      <alignment vertical="center"/>
      <protection locked="0"/>
    </xf>
    <xf numFmtId="0" fontId="42" fillId="34" borderId="150" xfId="56" applyFont="1" applyFill="1" applyBorder="1" applyProtection="1">
      <alignment vertical="center"/>
      <protection locked="0"/>
    </xf>
    <xf numFmtId="0" fontId="42" fillId="34" borderId="66" xfId="56" applyFont="1" applyFill="1" applyBorder="1" applyProtection="1">
      <alignment vertical="center"/>
      <protection locked="0"/>
    </xf>
    <xf numFmtId="0" fontId="42" fillId="34" borderId="0" xfId="56" applyFont="1" applyFill="1" applyAlignment="1" applyProtection="1">
      <alignment horizontal="left" vertical="center"/>
      <protection locked="0"/>
    </xf>
    <xf numFmtId="0" fontId="47" fillId="34" borderId="0" xfId="56" applyFont="1" applyFill="1" applyAlignment="1" applyProtection="1">
      <protection locked="0"/>
    </xf>
    <xf numFmtId="0" fontId="42" fillId="34" borderId="48" xfId="56" applyFont="1" applyFill="1" applyBorder="1" applyAlignment="1" applyProtection="1">
      <alignment horizontal="left" vertical="center"/>
      <protection locked="0"/>
    </xf>
    <xf numFmtId="0" fontId="99" fillId="34" borderId="0" xfId="56" applyFont="1" applyFill="1" applyProtection="1">
      <alignment vertical="center"/>
      <protection locked="0"/>
    </xf>
    <xf numFmtId="0" fontId="55" fillId="34" borderId="0" xfId="56" applyFont="1" applyFill="1" applyAlignment="1" applyProtection="1">
      <alignment horizontal="left"/>
      <protection locked="0"/>
    </xf>
    <xf numFmtId="0" fontId="122" fillId="34" borderId="0" xfId="56" applyFont="1" applyFill="1" applyAlignment="1" applyProtection="1">
      <alignment horizontal="left" vertical="center"/>
      <protection locked="0"/>
    </xf>
    <xf numFmtId="0" fontId="122" fillId="34" borderId="48" xfId="56" applyFont="1" applyFill="1" applyBorder="1" applyAlignment="1" applyProtection="1">
      <alignment horizontal="left" vertical="center"/>
      <protection locked="0"/>
    </xf>
    <xf numFmtId="0" fontId="42" fillId="34" borderId="0" xfId="47" applyFont="1" applyFill="1" applyAlignment="1" applyProtection="1">
      <alignment vertical="center"/>
      <protection locked="0"/>
    </xf>
    <xf numFmtId="0" fontId="42" fillId="0" borderId="33" xfId="56" applyFont="1" applyBorder="1" applyAlignment="1" applyProtection="1">
      <alignment horizontal="center" vertical="center"/>
      <protection locked="0"/>
    </xf>
    <xf numFmtId="0" fontId="42" fillId="0" borderId="0" xfId="56" applyFont="1" applyAlignment="1" applyProtection="1">
      <alignment horizontal="center" vertical="center"/>
      <protection locked="0"/>
    </xf>
    <xf numFmtId="0" fontId="54" fillId="0" borderId="0" xfId="47" applyFont="1" applyAlignment="1" applyProtection="1">
      <alignment horizontal="center" vertical="center"/>
      <protection locked="0"/>
    </xf>
    <xf numFmtId="0" fontId="42" fillId="0" borderId="0" xfId="47" applyFont="1" applyAlignment="1" applyProtection="1">
      <alignment vertical="center"/>
      <protection locked="0"/>
    </xf>
    <xf numFmtId="0" fontId="47" fillId="34" borderId="33" xfId="56" applyFont="1" applyFill="1" applyBorder="1" applyProtection="1">
      <alignment vertical="center"/>
      <protection locked="0"/>
    </xf>
    <xf numFmtId="0" fontId="55" fillId="34" borderId="48" xfId="56" applyFont="1" applyFill="1" applyBorder="1" applyProtection="1">
      <alignment vertical="center"/>
      <protection locked="0"/>
    </xf>
    <xf numFmtId="0" fontId="42" fillId="34" borderId="33" xfId="56" applyFont="1" applyFill="1" applyBorder="1" applyAlignment="1" applyProtection="1">
      <alignment horizontal="left" vertical="center"/>
      <protection locked="0"/>
    </xf>
    <xf numFmtId="0" fontId="122" fillId="34" borderId="0" xfId="56" applyFont="1" applyFill="1" applyAlignment="1" applyProtection="1">
      <alignment horizontal="center" vertical="center"/>
      <protection locked="0"/>
    </xf>
    <xf numFmtId="0" fontId="122" fillId="34" borderId="0" xfId="56" applyFont="1" applyFill="1" applyAlignment="1" applyProtection="1">
      <alignment horizontal="left" vertical="center" wrapText="1"/>
      <protection locked="0"/>
    </xf>
    <xf numFmtId="0" fontId="54" fillId="0" borderId="58" xfId="47" applyFont="1" applyBorder="1" applyAlignment="1" applyProtection="1">
      <alignment vertical="center"/>
      <protection locked="0"/>
    </xf>
    <xf numFmtId="0" fontId="54" fillId="0" borderId="59" xfId="47" applyFont="1" applyBorder="1" applyAlignment="1" applyProtection="1">
      <alignment vertical="center"/>
      <protection locked="0"/>
    </xf>
    <xf numFmtId="0" fontId="42" fillId="0" borderId="59" xfId="47" applyFont="1" applyBorder="1" applyAlignment="1" applyProtection="1">
      <alignment vertical="center"/>
      <protection locked="0"/>
    </xf>
    <xf numFmtId="0" fontId="42" fillId="34" borderId="59" xfId="47" applyFont="1" applyFill="1" applyBorder="1" applyAlignment="1" applyProtection="1">
      <alignment vertical="center"/>
      <protection locked="0"/>
    </xf>
    <xf numFmtId="0" fontId="122" fillId="34" borderId="59" xfId="56" applyFont="1" applyFill="1" applyBorder="1" applyAlignment="1" applyProtection="1">
      <alignment horizontal="center" vertical="center"/>
      <protection locked="0"/>
    </xf>
    <xf numFmtId="0" fontId="122" fillId="34" borderId="59" xfId="56" applyFont="1" applyFill="1" applyBorder="1" applyAlignment="1" applyProtection="1">
      <alignment horizontal="left" vertical="center" wrapText="1"/>
      <protection locked="0"/>
    </xf>
    <xf numFmtId="0" fontId="122" fillId="34" borderId="60" xfId="56" applyFont="1" applyFill="1" applyBorder="1" applyAlignment="1" applyProtection="1">
      <alignment horizontal="left" vertical="center" wrapText="1"/>
      <protection locked="0"/>
    </xf>
    <xf numFmtId="0" fontId="54" fillId="0" borderId="0" xfId="56" applyFont="1" applyProtection="1">
      <alignment vertical="center"/>
      <protection locked="0"/>
    </xf>
    <xf numFmtId="0" fontId="55" fillId="0" borderId="0" xfId="56" applyFont="1" applyProtection="1">
      <alignment vertical="center"/>
      <protection locked="0"/>
    </xf>
    <xf numFmtId="0" fontId="64" fillId="43" borderId="20" xfId="56" applyFont="1" applyFill="1" applyBorder="1" applyProtection="1">
      <alignment vertical="center"/>
      <protection locked="0"/>
    </xf>
    <xf numFmtId="0" fontId="40" fillId="0" borderId="20" xfId="56" applyFont="1" applyBorder="1" applyProtection="1">
      <alignment vertical="center"/>
      <protection locked="0"/>
    </xf>
    <xf numFmtId="0" fontId="47" fillId="0" borderId="20" xfId="56" applyFont="1" applyBorder="1" applyAlignment="1" applyProtection="1">
      <alignment horizontal="center" vertical="center"/>
      <protection locked="0"/>
    </xf>
    <xf numFmtId="0" fontId="40" fillId="0" borderId="21" xfId="56" applyFont="1" applyBorder="1" applyProtection="1">
      <alignment vertical="center"/>
      <protection locked="0"/>
    </xf>
    <xf numFmtId="0" fontId="40" fillId="0" borderId="85" xfId="56" applyFont="1" applyBorder="1" applyProtection="1">
      <alignment vertical="center"/>
      <protection locked="0"/>
    </xf>
    <xf numFmtId="0" fontId="101" fillId="0" borderId="0" xfId="56" applyFont="1" applyProtection="1">
      <alignment vertical="center"/>
      <protection locked="0"/>
    </xf>
    <xf numFmtId="0" fontId="101" fillId="34" borderId="0" xfId="56" applyFont="1" applyFill="1" applyProtection="1">
      <alignment vertical="center"/>
      <protection locked="0"/>
    </xf>
    <xf numFmtId="0" fontId="42" fillId="0" borderId="0" xfId="57" applyFont="1" applyAlignment="1" applyProtection="1">
      <alignment horizontal="right" vertical="center"/>
      <protection locked="0"/>
    </xf>
    <xf numFmtId="0" fontId="111" fillId="0" borderId="0" xfId="57" applyFont="1" applyAlignment="1" applyProtection="1">
      <alignment horizontal="right" vertical="center"/>
      <protection locked="0"/>
    </xf>
    <xf numFmtId="0" fontId="47" fillId="0" borderId="0" xfId="56" applyFont="1" applyProtection="1">
      <alignment vertical="center"/>
      <protection locked="0"/>
    </xf>
    <xf numFmtId="0" fontId="40" fillId="43" borderId="23" xfId="56" applyFont="1" applyFill="1" applyBorder="1" applyProtection="1">
      <alignment vertical="center"/>
      <protection locked="0"/>
    </xf>
    <xf numFmtId="0" fontId="40" fillId="43" borderId="26" xfId="56" applyFont="1" applyFill="1" applyBorder="1" applyProtection="1">
      <alignment vertical="center"/>
      <protection locked="0"/>
    </xf>
    <xf numFmtId="0" fontId="75" fillId="40" borderId="67" xfId="42" applyFont="1" applyFill="1" applyBorder="1" applyAlignment="1">
      <alignment horizontal="right" vertical="center"/>
    </xf>
    <xf numFmtId="0" fontId="77" fillId="40" borderId="110" xfId="42" applyFont="1" applyFill="1" applyBorder="1" applyAlignment="1">
      <alignment vertical="center"/>
    </xf>
    <xf numFmtId="11" fontId="75" fillId="40" borderId="109" xfId="42" applyNumberFormat="1" applyFont="1" applyFill="1" applyBorder="1" applyAlignment="1">
      <alignment horizontal="right" vertical="center" wrapText="1"/>
    </xf>
    <xf numFmtId="49" fontId="77" fillId="40" borderId="0" xfId="42" applyNumberFormat="1" applyFont="1" applyFill="1" applyAlignment="1">
      <alignment horizontal="center" vertical="center"/>
    </xf>
    <xf numFmtId="0" fontId="77" fillId="40" borderId="0" xfId="42" applyFont="1" applyFill="1" applyAlignment="1">
      <alignment horizontal="left" vertical="center"/>
    </xf>
    <xf numFmtId="49" fontId="40" fillId="34" borderId="0" xfId="42" applyNumberFormat="1" applyFont="1" applyFill="1" applyAlignment="1" applyProtection="1">
      <alignment vertical="center"/>
      <protection locked="0"/>
    </xf>
    <xf numFmtId="49" fontId="47" fillId="34" borderId="0" xfId="42" applyNumberFormat="1" applyFont="1" applyFill="1" applyAlignment="1" applyProtection="1">
      <alignment vertical="center"/>
      <protection locked="0"/>
    </xf>
    <xf numFmtId="0" fontId="118" fillId="34" borderId="0" xfId="42" applyFont="1" applyFill="1" applyAlignment="1" applyProtection="1">
      <alignment horizontal="center" vertical="center"/>
      <protection locked="0"/>
    </xf>
    <xf numFmtId="0" fontId="53" fillId="34" borderId="0" xfId="42" applyFont="1" applyFill="1" applyAlignment="1" applyProtection="1">
      <alignment horizontal="center" vertical="center"/>
      <protection locked="0"/>
    </xf>
    <xf numFmtId="0" fontId="53" fillId="34" borderId="0" xfId="42" applyFont="1" applyFill="1" applyAlignment="1" applyProtection="1">
      <alignment vertical="center"/>
      <protection locked="0"/>
    </xf>
    <xf numFmtId="0" fontId="53" fillId="34" borderId="0" xfId="42" applyFont="1" applyFill="1" applyAlignment="1" applyProtection="1">
      <alignment horizontal="right" vertical="center"/>
      <protection locked="0"/>
    </xf>
    <xf numFmtId="49" fontId="40" fillId="33" borderId="67" xfId="42" applyNumberFormat="1" applyFont="1" applyFill="1" applyBorder="1" applyAlignment="1" applyProtection="1">
      <alignment vertical="top"/>
      <protection locked="0"/>
    </xf>
    <xf numFmtId="49" fontId="40" fillId="33" borderId="70" xfId="42" applyNumberFormat="1" applyFont="1" applyFill="1" applyBorder="1" applyAlignment="1" applyProtection="1">
      <alignment vertical="top"/>
      <protection locked="0"/>
    </xf>
    <xf numFmtId="49" fontId="40" fillId="33" borderId="27" xfId="42" applyNumberFormat="1" applyFont="1" applyFill="1" applyBorder="1" applyAlignment="1" applyProtection="1">
      <alignment vertical="top"/>
      <protection locked="0"/>
    </xf>
    <xf numFmtId="0" fontId="47" fillId="34" borderId="10" xfId="42" applyFont="1" applyFill="1" applyBorder="1" applyAlignment="1" applyProtection="1">
      <alignment horizontal="center" vertical="center"/>
      <protection locked="0"/>
    </xf>
    <xf numFmtId="0" fontId="47" fillId="34" borderId="19" xfId="42" applyFont="1" applyFill="1" applyBorder="1" applyAlignment="1" applyProtection="1">
      <alignment vertical="center"/>
      <protection locked="0"/>
    </xf>
    <xf numFmtId="0" fontId="47" fillId="34" borderId="0" xfId="42" applyFont="1" applyFill="1" applyAlignment="1" applyProtection="1">
      <alignment horizontal="center" vertical="center"/>
      <protection locked="0"/>
    </xf>
    <xf numFmtId="49" fontId="40" fillId="0" borderId="33" xfId="42" applyNumberFormat="1" applyFont="1" applyBorder="1" applyAlignment="1" applyProtection="1">
      <alignment vertical="top"/>
      <protection locked="0"/>
    </xf>
    <xf numFmtId="49" fontId="39" fillId="0" borderId="0" xfId="42" applyNumberFormat="1" applyFont="1" applyAlignment="1" applyProtection="1">
      <alignment vertical="center" shrinkToFit="1"/>
      <protection locked="0"/>
    </xf>
    <xf numFmtId="49" fontId="39" fillId="0" borderId="48" xfId="42" applyNumberFormat="1" applyFont="1" applyBorder="1" applyAlignment="1" applyProtection="1">
      <alignment vertical="center" shrinkToFit="1"/>
      <protection locked="0"/>
    </xf>
    <xf numFmtId="0" fontId="47" fillId="44" borderId="10" xfId="42" applyFont="1" applyFill="1" applyBorder="1" applyAlignment="1" applyProtection="1">
      <alignment vertical="center"/>
      <protection locked="0"/>
    </xf>
    <xf numFmtId="38" fontId="47" fillId="44" borderId="19" xfId="54" applyFont="1" applyFill="1" applyBorder="1" applyAlignment="1" applyProtection="1">
      <alignment vertical="center"/>
      <protection locked="0"/>
    </xf>
    <xf numFmtId="49" fontId="39" fillId="0" borderId="0" xfId="42" applyNumberFormat="1" applyFont="1" applyAlignment="1" applyProtection="1">
      <alignment horizontal="left" vertical="center" shrinkToFit="1"/>
      <protection locked="0"/>
    </xf>
    <xf numFmtId="49" fontId="39" fillId="0" borderId="48" xfId="42" applyNumberFormat="1" applyFont="1" applyBorder="1" applyAlignment="1" applyProtection="1">
      <alignment horizontal="left" vertical="center" shrinkToFit="1"/>
      <protection locked="0"/>
    </xf>
    <xf numFmtId="38" fontId="47" fillId="44" borderId="10" xfId="54" applyFont="1" applyFill="1" applyBorder="1" applyAlignment="1" applyProtection="1">
      <alignment vertical="center"/>
      <protection locked="0"/>
    </xf>
    <xf numFmtId="38" fontId="47" fillId="44" borderId="10" xfId="54" applyFont="1" applyFill="1" applyBorder="1" applyAlignment="1" applyProtection="1">
      <alignment vertical="center" wrapText="1"/>
      <protection locked="0"/>
    </xf>
    <xf numFmtId="49" fontId="40" fillId="0" borderId="29" xfId="42" applyNumberFormat="1" applyFont="1" applyBorder="1" applyAlignment="1" applyProtection="1">
      <alignment vertical="top"/>
      <protection locked="0"/>
    </xf>
    <xf numFmtId="49" fontId="39" fillId="0" borderId="14" xfId="42" applyNumberFormat="1" applyFont="1" applyBorder="1" applyAlignment="1" applyProtection="1">
      <alignment horizontal="left" vertical="center" shrinkToFit="1"/>
      <protection locked="0"/>
    </xf>
    <xf numFmtId="49" fontId="39" fillId="0" borderId="74" xfId="42" applyNumberFormat="1" applyFont="1" applyBorder="1" applyAlignment="1" applyProtection="1">
      <alignment horizontal="left" vertical="center" shrinkToFit="1"/>
      <protection locked="0"/>
    </xf>
    <xf numFmtId="0" fontId="40" fillId="0" borderId="14" xfId="42" applyFont="1" applyBorder="1" applyAlignment="1" applyProtection="1">
      <alignment vertical="center" wrapText="1"/>
      <protection locked="0"/>
    </xf>
    <xf numFmtId="49" fontId="40" fillId="0" borderId="14" xfId="42" applyNumberFormat="1" applyFont="1" applyBorder="1" applyAlignment="1" applyProtection="1">
      <alignment vertical="top"/>
      <protection locked="0"/>
    </xf>
    <xf numFmtId="177" fontId="40" fillId="0" borderId="20" xfId="54" applyNumberFormat="1" applyFont="1" applyFill="1" applyBorder="1" applyAlignment="1" applyProtection="1">
      <alignment vertical="center" shrinkToFit="1"/>
      <protection locked="0"/>
    </xf>
    <xf numFmtId="0" fontId="40" fillId="0" borderId="20" xfId="42" applyFont="1" applyBorder="1" applyAlignment="1" applyProtection="1">
      <alignment vertical="center"/>
      <protection locked="0"/>
    </xf>
    <xf numFmtId="0" fontId="40" fillId="0" borderId="14" xfId="42" applyFont="1" applyBorder="1" applyAlignment="1" applyProtection="1">
      <alignment vertical="center"/>
      <protection locked="0"/>
    </xf>
    <xf numFmtId="0" fontId="40" fillId="0" borderId="20" xfId="42" applyFont="1" applyBorder="1" applyAlignment="1" applyProtection="1">
      <alignment horizontal="center" vertical="center"/>
      <protection locked="0"/>
    </xf>
    <xf numFmtId="0" fontId="40" fillId="0" borderId="14" xfId="42" applyFont="1" applyBorder="1" applyAlignment="1" applyProtection="1">
      <alignment horizontal="center" vertical="center"/>
      <protection locked="0"/>
    </xf>
    <xf numFmtId="0" fontId="40" fillId="34" borderId="14" xfId="42" applyFont="1" applyFill="1" applyBorder="1" applyAlignment="1" applyProtection="1">
      <alignment vertical="center"/>
      <protection locked="0"/>
    </xf>
    <xf numFmtId="0" fontId="124" fillId="0" borderId="20" xfId="42" applyFont="1" applyBorder="1" applyAlignment="1" applyProtection="1">
      <alignment vertical="top"/>
      <protection locked="0"/>
    </xf>
    <xf numFmtId="0" fontId="124" fillId="0" borderId="14" xfId="42" applyFont="1" applyBorder="1" applyAlignment="1" applyProtection="1">
      <alignment vertical="top"/>
      <protection locked="0"/>
    </xf>
    <xf numFmtId="0" fontId="40" fillId="0" borderId="14" xfId="42" applyFont="1" applyBorder="1" applyAlignment="1" applyProtection="1">
      <alignment horizontal="left" vertical="center" wrapText="1"/>
      <protection locked="0"/>
    </xf>
    <xf numFmtId="0" fontId="40" fillId="0" borderId="74" xfId="42" applyFont="1" applyBorder="1" applyAlignment="1" applyProtection="1">
      <alignment horizontal="left" vertical="center" wrapText="1"/>
      <protection locked="0"/>
    </xf>
    <xf numFmtId="49" fontId="40" fillId="33" borderId="46" xfId="42" applyNumberFormat="1" applyFont="1" applyFill="1" applyBorder="1" applyAlignment="1" applyProtection="1">
      <alignment horizontal="left" vertical="top" shrinkToFit="1"/>
      <protection locked="0"/>
    </xf>
    <xf numFmtId="49" fontId="39" fillId="33" borderId="33" xfId="42" applyNumberFormat="1" applyFont="1" applyFill="1" applyBorder="1" applyAlignment="1" applyProtection="1">
      <alignment vertical="center" shrinkToFit="1"/>
      <protection locked="0"/>
    </xf>
    <xf numFmtId="49" fontId="39" fillId="33" borderId="0" xfId="42" applyNumberFormat="1" applyFont="1" applyFill="1" applyAlignment="1" applyProtection="1">
      <alignment vertical="center" shrinkToFit="1"/>
      <protection locked="0"/>
    </xf>
    <xf numFmtId="0" fontId="40" fillId="34" borderId="91" xfId="42" applyFont="1" applyFill="1" applyBorder="1" applyAlignment="1" applyProtection="1">
      <alignment vertical="center" shrinkToFit="1"/>
      <protection locked="0"/>
    </xf>
    <xf numFmtId="0" fontId="40" fillId="34" borderId="95" xfId="42" applyFont="1" applyFill="1" applyBorder="1" applyAlignment="1" applyProtection="1">
      <alignment vertical="center" shrinkToFit="1"/>
      <protection locked="0"/>
    </xf>
    <xf numFmtId="0" fontId="47" fillId="34" borderId="0" xfId="42" applyFont="1" applyFill="1" applyProtection="1">
      <protection locked="0"/>
    </xf>
    <xf numFmtId="0" fontId="47" fillId="34" borderId="10" xfId="42" applyFont="1" applyFill="1" applyBorder="1" applyProtection="1">
      <protection locked="0"/>
    </xf>
    <xf numFmtId="0" fontId="35" fillId="34" borderId="0" xfId="42" applyFont="1" applyFill="1" applyProtection="1">
      <protection locked="0"/>
    </xf>
    <xf numFmtId="0" fontId="35" fillId="44" borderId="10" xfId="42" applyFont="1" applyFill="1" applyBorder="1" applyProtection="1">
      <protection locked="0"/>
    </xf>
    <xf numFmtId="0" fontId="41" fillId="34" borderId="0" xfId="42" applyFont="1" applyFill="1" applyProtection="1">
      <protection locked="0"/>
    </xf>
    <xf numFmtId="0" fontId="104" fillId="34" borderId="121" xfId="42" applyFont="1" applyFill="1" applyBorder="1" applyAlignment="1">
      <alignment horizontal="left"/>
    </xf>
    <xf numFmtId="0" fontId="42" fillId="0" borderId="0" xfId="59" applyFont="1">
      <alignment vertical="center"/>
    </xf>
    <xf numFmtId="0" fontId="47" fillId="0" borderId="0" xfId="59" applyFont="1">
      <alignment vertical="center"/>
    </xf>
    <xf numFmtId="0" fontId="47" fillId="0" borderId="0" xfId="59" applyFont="1" applyAlignment="1">
      <alignment horizontal="center" vertical="center"/>
    </xf>
    <xf numFmtId="0" fontId="42" fillId="42" borderId="0" xfId="59" applyFont="1" applyFill="1" applyAlignment="1">
      <alignment vertical="center" shrinkToFit="1"/>
    </xf>
    <xf numFmtId="0" fontId="42" fillId="0" borderId="0" xfId="59" applyFont="1" applyAlignment="1">
      <alignment horizontal="left" vertical="center"/>
    </xf>
    <xf numFmtId="0" fontId="47" fillId="0" borderId="0" xfId="59" applyFont="1" applyAlignment="1">
      <alignment horizontal="right" vertical="center"/>
    </xf>
    <xf numFmtId="0" fontId="42" fillId="0" borderId="0" xfId="59" applyFont="1" applyAlignment="1">
      <alignment horizontal="right" vertical="center"/>
    </xf>
    <xf numFmtId="0" fontId="125" fillId="0" borderId="0" xfId="59" applyFont="1" applyAlignment="1">
      <alignment horizontal="center" vertical="center"/>
    </xf>
    <xf numFmtId="0" fontId="42" fillId="0" borderId="0" xfId="59" applyFont="1" applyAlignment="1">
      <alignment vertical="center" wrapText="1"/>
    </xf>
    <xf numFmtId="0" fontId="42" fillId="0" borderId="14" xfId="59" applyFont="1" applyBorder="1" applyAlignment="1">
      <alignment horizontal="left" vertical="center"/>
    </xf>
    <xf numFmtId="0" fontId="42" fillId="0" borderId="14" xfId="59" applyFont="1" applyBorder="1" applyAlignment="1">
      <alignment horizontal="center" vertical="center"/>
    </xf>
    <xf numFmtId="0" fontId="53" fillId="0" borderId="0" xfId="59" applyFont="1">
      <alignment vertical="center"/>
    </xf>
    <xf numFmtId="49" fontId="47" fillId="0" borderId="0" xfId="59" applyNumberFormat="1" applyFont="1" applyAlignment="1">
      <alignment horizontal="center" vertical="center"/>
    </xf>
    <xf numFmtId="0" fontId="42" fillId="34" borderId="0" xfId="59" applyFont="1" applyFill="1" applyAlignment="1">
      <alignment horizontal="center" vertical="center"/>
    </xf>
    <xf numFmtId="0" fontId="42" fillId="34" borderId="0" xfId="59" applyFont="1" applyFill="1">
      <alignment vertical="center"/>
    </xf>
    <xf numFmtId="0" fontId="40" fillId="0" borderId="0" xfId="59" applyFont="1" applyAlignment="1">
      <alignment horizontal="right" shrinkToFit="1"/>
    </xf>
    <xf numFmtId="49" fontId="47" fillId="0" borderId="0" xfId="59" applyNumberFormat="1" applyFont="1">
      <alignment vertical="center"/>
    </xf>
    <xf numFmtId="0" fontId="47" fillId="0" borderId="16" xfId="59" applyFont="1" applyBorder="1" applyAlignment="1">
      <alignment horizontal="center" vertical="center"/>
    </xf>
    <xf numFmtId="0" fontId="47" fillId="0" borderId="34" xfId="59" applyFont="1" applyBorder="1" applyAlignment="1">
      <alignment horizontal="center" vertical="center"/>
    </xf>
    <xf numFmtId="0" fontId="47" fillId="0" borderId="34" xfId="59" applyFont="1" applyBorder="1" applyAlignment="1">
      <alignment horizontal="right" vertical="center"/>
    </xf>
    <xf numFmtId="49" fontId="35" fillId="0" borderId="0" xfId="59" applyNumberFormat="1" applyFont="1">
      <alignment vertical="center"/>
    </xf>
    <xf numFmtId="0" fontId="53" fillId="0" borderId="0" xfId="59" applyFont="1" applyAlignment="1">
      <alignment horizontal="left" vertical="top"/>
    </xf>
    <xf numFmtId="0" fontId="47" fillId="0" borderId="0" xfId="59" applyFont="1" applyAlignment="1">
      <alignment horizontal="left" vertical="top"/>
    </xf>
    <xf numFmtId="0" fontId="47" fillId="0" borderId="0" xfId="59" applyFont="1" applyAlignment="1">
      <alignment horizontal="right" vertical="top"/>
    </xf>
    <xf numFmtId="0" fontId="47" fillId="0" borderId="0" xfId="59" applyFont="1" applyAlignment="1">
      <alignment horizontal="left" vertical="top" wrapText="1"/>
    </xf>
    <xf numFmtId="0" fontId="47" fillId="0" borderId="0" xfId="59" applyFont="1" applyAlignment="1">
      <alignment vertical="top"/>
    </xf>
    <xf numFmtId="0" fontId="0" fillId="0" borderId="0" xfId="0" applyAlignment="1"/>
    <xf numFmtId="0" fontId="69" fillId="38" borderId="81" xfId="0" applyFont="1" applyFill="1" applyBorder="1" applyAlignment="1"/>
    <xf numFmtId="0" fontId="0" fillId="0" borderId="0" xfId="0" applyAlignment="1">
      <alignment vertical="top" wrapText="1"/>
    </xf>
    <xf numFmtId="0" fontId="0" fillId="38" borderId="0" xfId="0" applyFill="1" applyAlignment="1"/>
    <xf numFmtId="0" fontId="0" fillId="38" borderId="0" xfId="0" applyFill="1" applyAlignment="1">
      <alignment vertical="top" wrapText="1"/>
    </xf>
    <xf numFmtId="0" fontId="128" fillId="38" borderId="0" xfId="0" applyFont="1" applyFill="1" applyAlignment="1"/>
    <xf numFmtId="0" fontId="130" fillId="38" borderId="0" xfId="0" applyFont="1" applyFill="1" applyAlignment="1"/>
    <xf numFmtId="0" fontId="70" fillId="0" borderId="106" xfId="0" applyFont="1" applyBorder="1" applyAlignment="1">
      <alignment horizontal="left" vertical="center"/>
    </xf>
    <xf numFmtId="0" fontId="70" fillId="0" borderId="108" xfId="0" applyFont="1" applyBorder="1" applyAlignment="1">
      <alignment horizontal="left" vertical="center"/>
    </xf>
    <xf numFmtId="0" fontId="70" fillId="38" borderId="106" xfId="0" applyFont="1" applyFill="1" applyBorder="1" applyAlignment="1">
      <alignment horizontal="center" vertical="top" shrinkToFit="1"/>
    </xf>
    <xf numFmtId="0" fontId="70" fillId="38" borderId="0" xfId="0" applyFont="1" applyFill="1" applyAlignment="1">
      <alignment horizontal="left"/>
    </xf>
    <xf numFmtId="0" fontId="70" fillId="0" borderId="106" xfId="0" applyFont="1" applyBorder="1">
      <alignment vertical="center"/>
    </xf>
    <xf numFmtId="0" fontId="70" fillId="0" borderId="108" xfId="0" applyFont="1" applyBorder="1">
      <alignment vertical="center"/>
    </xf>
    <xf numFmtId="0" fontId="69" fillId="38" borderId="78" xfId="0" applyFont="1" applyFill="1" applyBorder="1" applyAlignment="1"/>
    <xf numFmtId="0" fontId="0" fillId="38" borderId="79" xfId="0" applyFill="1" applyBorder="1" applyAlignment="1"/>
    <xf numFmtId="0" fontId="0" fillId="38" borderId="79" xfId="0" applyFill="1" applyBorder="1" applyAlignment="1">
      <alignment vertical="top" wrapText="1"/>
    </xf>
    <xf numFmtId="0" fontId="0" fillId="38" borderId="80" xfId="0" applyFill="1" applyBorder="1" applyAlignment="1">
      <alignment vertical="top" wrapText="1"/>
    </xf>
    <xf numFmtId="0" fontId="0" fillId="38" borderId="73" xfId="0" applyFill="1" applyBorder="1" applyAlignment="1">
      <alignment vertical="top" wrapText="1"/>
    </xf>
    <xf numFmtId="0" fontId="0" fillId="38" borderId="73" xfId="0" applyFill="1" applyBorder="1" applyAlignment="1"/>
    <xf numFmtId="0" fontId="131" fillId="38" borderId="0" xfId="0" applyFont="1" applyFill="1" applyAlignment="1"/>
    <xf numFmtId="0" fontId="127" fillId="38" borderId="0" xfId="0" applyFont="1" applyFill="1" applyAlignment="1"/>
    <xf numFmtId="0" fontId="129" fillId="38" borderId="0" xfId="0" applyFont="1" applyFill="1">
      <alignment vertical="center"/>
    </xf>
    <xf numFmtId="0" fontId="42" fillId="0" borderId="0" xfId="59" applyFont="1" applyAlignment="1">
      <alignment vertical="center" shrinkToFit="1"/>
    </xf>
    <xf numFmtId="0" fontId="42" fillId="0" borderId="0" xfId="59" applyFont="1" applyAlignment="1">
      <alignment horizontal="left" vertical="center" shrinkToFit="1"/>
    </xf>
    <xf numFmtId="0" fontId="77" fillId="38" borderId="83" xfId="42" applyFont="1" applyFill="1" applyBorder="1" applyAlignment="1">
      <alignment horizontal="center" vertical="center"/>
    </xf>
    <xf numFmtId="0" fontId="133" fillId="38" borderId="79" xfId="0" applyFont="1" applyFill="1" applyBorder="1" applyAlignment="1"/>
    <xf numFmtId="0" fontId="133" fillId="38" borderId="79" xfId="0" applyFont="1" applyFill="1" applyBorder="1">
      <alignment vertical="center"/>
    </xf>
    <xf numFmtId="0" fontId="134" fillId="38" borderId="79" xfId="0" applyFont="1" applyFill="1" applyBorder="1" applyAlignment="1"/>
    <xf numFmtId="0" fontId="71" fillId="38" borderId="79" xfId="0" applyFont="1" applyFill="1" applyBorder="1" applyAlignment="1"/>
    <xf numFmtId="0" fontId="77" fillId="38" borderId="0" xfId="42" applyFont="1" applyFill="1" applyAlignment="1">
      <alignment horizontal="right" vertical="center"/>
    </xf>
    <xf numFmtId="0" fontId="70" fillId="38" borderId="105" xfId="42" applyFont="1" applyFill="1" applyBorder="1" applyAlignment="1">
      <alignment vertical="center"/>
    </xf>
    <xf numFmtId="0" fontId="70" fillId="38" borderId="105" xfId="0" applyFont="1" applyFill="1" applyBorder="1">
      <alignment vertical="center"/>
    </xf>
    <xf numFmtId="0" fontId="77" fillId="38" borderId="83" xfId="42" applyFont="1" applyFill="1" applyBorder="1" applyAlignment="1">
      <alignment horizontal="left" vertical="center"/>
    </xf>
    <xf numFmtId="0" fontId="70" fillId="38" borderId="83" xfId="42" applyFont="1" applyFill="1" applyBorder="1" applyAlignment="1">
      <alignment vertical="center"/>
    </xf>
    <xf numFmtId="0" fontId="70" fillId="38" borderId="83" xfId="42" applyFont="1" applyFill="1" applyBorder="1" applyAlignment="1">
      <alignment horizontal="right" vertical="center"/>
    </xf>
    <xf numFmtId="49" fontId="77" fillId="38" borderId="83" xfId="42" applyNumberFormat="1" applyFont="1" applyFill="1" applyBorder="1" applyAlignment="1">
      <alignment horizontal="center" vertical="center"/>
    </xf>
    <xf numFmtId="0" fontId="70" fillId="38" borderId="83" xfId="0" applyFont="1" applyFill="1" applyBorder="1">
      <alignment vertical="center"/>
    </xf>
    <xf numFmtId="0" fontId="47" fillId="0" borderId="85" xfId="56" applyFont="1" applyBorder="1" applyAlignment="1" applyProtection="1">
      <alignment horizontal="center" vertical="center"/>
      <protection locked="0"/>
    </xf>
    <xf numFmtId="0" fontId="40" fillId="0" borderId="130" xfId="56" applyFont="1" applyBorder="1" applyProtection="1">
      <alignment vertical="center"/>
      <protection locked="0"/>
    </xf>
    <xf numFmtId="176" fontId="70" fillId="38" borderId="0" xfId="42" applyNumberFormat="1" applyFont="1" applyFill="1" applyAlignment="1">
      <alignment vertical="center"/>
    </xf>
    <xf numFmtId="0" fontId="54" fillId="42" borderId="0" xfId="47" applyFont="1" applyFill="1" applyAlignment="1" applyProtection="1">
      <alignment vertical="center"/>
      <protection locked="0"/>
    </xf>
    <xf numFmtId="0" fontId="70" fillId="40" borderId="108" xfId="42" applyFont="1" applyFill="1" applyBorder="1" applyAlignment="1">
      <alignment horizontal="left" vertical="center"/>
    </xf>
    <xf numFmtId="0" fontId="34" fillId="0" borderId="19" xfId="42" applyBorder="1" applyAlignment="1">
      <alignment horizontal="left" vertical="top" wrapText="1"/>
    </xf>
    <xf numFmtId="0" fontId="34" fillId="0" borderId="20" xfId="42" applyBorder="1" applyAlignment="1">
      <alignment horizontal="left" vertical="top" wrapText="1"/>
    </xf>
    <xf numFmtId="0" fontId="34" fillId="0" borderId="21" xfId="42" applyBorder="1" applyAlignment="1">
      <alignment horizontal="left" vertical="top" wrapText="1"/>
    </xf>
    <xf numFmtId="0" fontId="34" fillId="0" borderId="10" xfId="42" applyBorder="1" applyAlignment="1">
      <alignment horizontal="center" vertical="center"/>
    </xf>
    <xf numFmtId="49" fontId="70" fillId="40" borderId="108" xfId="42" applyNumberFormat="1" applyFont="1" applyFill="1" applyBorder="1" applyAlignment="1">
      <alignment horizontal="left" vertical="center"/>
    </xf>
    <xf numFmtId="0" fontId="34" fillId="0" borderId="10" xfId="42" applyBorder="1" applyAlignment="1">
      <alignment horizontal="left" vertical="top" wrapText="1"/>
    </xf>
    <xf numFmtId="0" fontId="34" fillId="34" borderId="10" xfId="42" applyFill="1" applyBorder="1" applyAlignment="1">
      <alignment horizontal="left" vertical="top" wrapText="1"/>
    </xf>
    <xf numFmtId="49" fontId="70" fillId="40" borderId="105" xfId="42" applyNumberFormat="1" applyFont="1" applyFill="1" applyBorder="1" applyAlignment="1">
      <alignment horizontal="left" vertical="center"/>
    </xf>
    <xf numFmtId="0" fontId="34" fillId="0" borderId="0" xfId="42" applyAlignment="1">
      <alignment horizontal="left" vertical="top" wrapText="1"/>
    </xf>
    <xf numFmtId="0" fontId="76" fillId="0" borderId="10" xfId="42" applyFont="1" applyBorder="1" applyAlignment="1">
      <alignment horizontal="center" vertical="center" wrapText="1"/>
    </xf>
    <xf numFmtId="0" fontId="135" fillId="38" borderId="79" xfId="42" applyFont="1" applyFill="1" applyBorder="1" applyAlignment="1">
      <alignment horizontal="center" vertical="center"/>
    </xf>
    <xf numFmtId="0" fontId="70" fillId="40" borderId="106" xfId="42" applyFont="1" applyFill="1" applyBorder="1" applyAlignment="1">
      <alignment horizontal="left" vertical="center"/>
    </xf>
    <xf numFmtId="49" fontId="70" fillId="40" borderId="112" xfId="42" applyNumberFormat="1" applyFont="1" applyFill="1" applyBorder="1" applyAlignment="1">
      <alignment horizontal="center" vertical="center"/>
    </xf>
    <xf numFmtId="0" fontId="77" fillId="38" borderId="81" xfId="42" applyFont="1" applyFill="1" applyBorder="1" applyAlignment="1">
      <alignment horizontal="center" vertical="top"/>
    </xf>
    <xf numFmtId="0" fontId="77" fillId="38" borderId="0" xfId="42" applyFont="1" applyFill="1" applyAlignment="1">
      <alignment horizontal="center" vertical="top"/>
    </xf>
    <xf numFmtId="0" fontId="77" fillId="38" borderId="73" xfId="42" applyFont="1" applyFill="1" applyBorder="1" applyAlignment="1">
      <alignment horizontal="center" vertical="top"/>
    </xf>
    <xf numFmtId="0" fontId="70" fillId="39" borderId="10" xfId="42" applyFont="1" applyFill="1" applyBorder="1" applyAlignment="1">
      <alignment horizontal="center" vertical="center"/>
    </xf>
    <xf numFmtId="0" fontId="68" fillId="40" borderId="108" xfId="50" applyNumberFormat="1" applyFill="1" applyBorder="1" applyAlignment="1">
      <alignment horizontal="left" vertical="center"/>
    </xf>
    <xf numFmtId="0" fontId="83" fillId="40" borderId="108" xfId="50" applyNumberFormat="1" applyFont="1" applyFill="1" applyBorder="1" applyAlignment="1">
      <alignment horizontal="left" vertical="center"/>
    </xf>
    <xf numFmtId="0" fontId="82" fillId="40" borderId="108" xfId="42" applyFont="1" applyFill="1" applyBorder="1" applyAlignment="1">
      <alignment horizontal="left" vertical="center"/>
    </xf>
    <xf numFmtId="0" fontId="70" fillId="39" borderId="13" xfId="42" applyFont="1" applyFill="1" applyBorder="1" applyAlignment="1">
      <alignment horizontal="center" vertical="center"/>
    </xf>
    <xf numFmtId="176" fontId="75" fillId="0" borderId="11" xfId="42" applyNumberFormat="1" applyFont="1" applyBorder="1" applyAlignment="1">
      <alignment horizontal="center" vertical="center"/>
    </xf>
    <xf numFmtId="0" fontId="70" fillId="34" borderId="0" xfId="42" applyFont="1" applyFill="1" applyAlignment="1">
      <alignment horizontal="center" vertical="center" wrapText="1" shrinkToFit="1"/>
    </xf>
    <xf numFmtId="0" fontId="75" fillId="0" borderId="10" xfId="42" applyFont="1" applyBorder="1" applyAlignment="1">
      <alignment horizontal="center" vertical="center"/>
    </xf>
    <xf numFmtId="0" fontId="70" fillId="0" borderId="17" xfId="42" applyFont="1" applyBorder="1" applyAlignment="1">
      <alignment horizontal="left" vertical="top" wrapText="1" shrinkToFit="1"/>
    </xf>
    <xf numFmtId="0" fontId="70" fillId="0" borderId="14" xfId="42" applyFont="1" applyBorder="1" applyAlignment="1">
      <alignment horizontal="left" vertical="top" wrapText="1" shrinkToFit="1"/>
    </xf>
    <xf numFmtId="0" fontId="70" fillId="0" borderId="18" xfId="42" applyFont="1" applyBorder="1" applyAlignment="1">
      <alignment horizontal="left" vertical="top" wrapText="1" shrinkToFit="1"/>
    </xf>
    <xf numFmtId="0" fontId="74" fillId="0" borderId="10" xfId="42" applyFont="1" applyBorder="1" applyAlignment="1">
      <alignment horizontal="center" vertical="center"/>
    </xf>
    <xf numFmtId="11" fontId="77" fillId="40" borderId="113" xfId="42" applyNumberFormat="1" applyFont="1" applyFill="1" applyBorder="1" applyAlignment="1">
      <alignment horizontal="center" vertical="center" wrapText="1"/>
    </xf>
    <xf numFmtId="11" fontId="77" fillId="40" borderId="110" xfId="42" applyNumberFormat="1" applyFont="1" applyFill="1" applyBorder="1" applyAlignment="1">
      <alignment horizontal="center" vertical="center" wrapText="1"/>
    </xf>
    <xf numFmtId="0" fontId="77" fillId="40" borderId="113" xfId="42" applyFont="1" applyFill="1" applyBorder="1" applyAlignment="1">
      <alignment horizontal="center" vertical="center" shrinkToFit="1"/>
    </xf>
    <xf numFmtId="0" fontId="77" fillId="40" borderId="113" xfId="42" applyFont="1" applyFill="1" applyBorder="1" applyAlignment="1">
      <alignment horizontal="center" vertical="center"/>
    </xf>
    <xf numFmtId="0" fontId="70" fillId="38" borderId="0" xfId="0" applyFont="1" applyFill="1" applyAlignment="1">
      <alignment horizontal="center" vertical="center"/>
    </xf>
    <xf numFmtId="0" fontId="70" fillId="38" borderId="106" xfId="0" applyFont="1" applyFill="1" applyBorder="1" applyAlignment="1">
      <alignment horizontal="center" vertical="center"/>
    </xf>
    <xf numFmtId="0" fontId="70" fillId="0" borderId="0" xfId="0" applyFont="1" applyAlignment="1">
      <alignment horizontal="center" vertical="center"/>
    </xf>
    <xf numFmtId="0" fontId="70" fillId="0" borderId="106" xfId="0" applyFont="1" applyBorder="1" applyAlignment="1">
      <alignment horizontal="center" vertical="center"/>
    </xf>
    <xf numFmtId="0" fontId="70" fillId="40" borderId="108" xfId="0" applyFont="1" applyFill="1" applyBorder="1" applyAlignment="1">
      <alignment horizontal="center" vertical="center"/>
    </xf>
    <xf numFmtId="0" fontId="132" fillId="40" borderId="0" xfId="0" applyFont="1" applyFill="1" applyAlignment="1">
      <alignment horizontal="center" vertical="center" wrapText="1"/>
    </xf>
    <xf numFmtId="0" fontId="132" fillId="40" borderId="106" xfId="0" applyFont="1" applyFill="1" applyBorder="1" applyAlignment="1">
      <alignment horizontal="center" vertical="center" wrapText="1"/>
    </xf>
    <xf numFmtId="0" fontId="70" fillId="0" borderId="0" xfId="0" applyFont="1" applyAlignment="1">
      <alignment horizontal="left" vertical="center"/>
    </xf>
    <xf numFmtId="0" fontId="70" fillId="0" borderId="106" xfId="0" applyFont="1" applyBorder="1" applyAlignment="1">
      <alignment horizontal="left" vertical="center"/>
    </xf>
    <xf numFmtId="0" fontId="70" fillId="0" borderId="108" xfId="0" applyFont="1" applyBorder="1" applyAlignment="1">
      <alignment horizontal="center" vertical="center"/>
    </xf>
    <xf numFmtId="0" fontId="70" fillId="40" borderId="106" xfId="0" applyFont="1" applyFill="1" applyBorder="1" applyAlignment="1">
      <alignment horizontal="center" vertical="center"/>
    </xf>
    <xf numFmtId="49" fontId="77" fillId="38" borderId="105" xfId="42" applyNumberFormat="1" applyFont="1" applyFill="1" applyBorder="1" applyAlignment="1">
      <alignment horizontal="center" vertical="center"/>
    </xf>
    <xf numFmtId="0" fontId="77" fillId="38" borderId="105" xfId="42" applyFont="1" applyFill="1" applyBorder="1" applyAlignment="1">
      <alignment horizontal="center" vertical="center"/>
    </xf>
    <xf numFmtId="0" fontId="70" fillId="38" borderId="105" xfId="42" applyFont="1" applyFill="1" applyBorder="1" applyAlignment="1">
      <alignment horizontal="right" vertical="center"/>
    </xf>
    <xf numFmtId="0" fontId="95" fillId="0" borderId="0" xfId="0" applyFont="1" applyAlignment="1">
      <alignment horizontal="left" vertical="center"/>
    </xf>
    <xf numFmtId="0" fontId="85" fillId="0" borderId="15" xfId="0" applyFont="1" applyBorder="1" applyAlignment="1">
      <alignment vertical="center" wrapText="1"/>
    </xf>
    <xf numFmtId="0" fontId="85" fillId="0" borderId="0" xfId="0" applyFont="1" applyAlignment="1">
      <alignment vertical="center" wrapText="1"/>
    </xf>
    <xf numFmtId="0" fontId="85" fillId="0" borderId="16" xfId="0" applyFont="1" applyBorder="1" applyAlignment="1">
      <alignment vertical="center" wrapText="1"/>
    </xf>
    <xf numFmtId="0" fontId="85" fillId="0" borderId="15" xfId="0" applyFont="1" applyBorder="1" applyAlignment="1">
      <alignment horizontal="left" vertical="center" wrapText="1"/>
    </xf>
    <xf numFmtId="0" fontId="85" fillId="0" borderId="0" xfId="0" applyFont="1" applyAlignment="1">
      <alignment horizontal="left" vertical="center" wrapText="1"/>
    </xf>
    <xf numFmtId="0" fontId="85" fillId="0" borderId="16" xfId="0" applyFont="1" applyBorder="1" applyAlignment="1">
      <alignment horizontal="left" vertical="center" wrapText="1"/>
    </xf>
    <xf numFmtId="0" fontId="90" fillId="0" borderId="0" xfId="0" applyFont="1" applyAlignment="1">
      <alignment vertical="center" wrapText="1"/>
    </xf>
    <xf numFmtId="0" fontId="90" fillId="0" borderId="0" xfId="0" applyFont="1" applyAlignment="1">
      <alignment horizontal="left" vertical="center" wrapText="1"/>
    </xf>
    <xf numFmtId="0" fontId="90" fillId="0" borderId="0" xfId="0" applyFont="1" applyAlignment="1">
      <alignment horizontal="left" vertical="center"/>
    </xf>
    <xf numFmtId="0" fontId="95" fillId="0" borderId="0" xfId="0" applyFont="1" applyAlignment="1">
      <alignment horizontal="left" vertical="center" wrapText="1"/>
    </xf>
    <xf numFmtId="0" fontId="95" fillId="0" borderId="0" xfId="0" applyFont="1" applyAlignment="1">
      <alignment vertical="center" wrapText="1"/>
    </xf>
    <xf numFmtId="0" fontId="86" fillId="0" borderId="0" xfId="0" applyFont="1" applyAlignment="1">
      <alignment vertical="center" wrapText="1"/>
    </xf>
    <xf numFmtId="0" fontId="87" fillId="0" borderId="0" xfId="0" applyFont="1" applyAlignment="1">
      <alignment vertical="center" shrinkToFit="1"/>
    </xf>
    <xf numFmtId="0" fontId="87" fillId="0" borderId="0" xfId="0" applyFont="1" applyAlignment="1">
      <alignment horizontal="left" vertical="center" shrinkToFit="1"/>
    </xf>
    <xf numFmtId="0" fontId="88" fillId="0" borderId="0" xfId="0" applyFont="1" applyAlignment="1">
      <alignment horizontal="left" vertical="center" wrapText="1"/>
    </xf>
    <xf numFmtId="0" fontId="95" fillId="0" borderId="0" xfId="0" applyFont="1" applyAlignment="1">
      <alignment horizontal="distributed" vertical="distributed" wrapText="1"/>
    </xf>
    <xf numFmtId="0" fontId="85" fillId="0" borderId="17" xfId="0" applyFont="1" applyBorder="1" applyAlignment="1">
      <alignment horizontal="left" vertical="center" wrapText="1"/>
    </xf>
    <xf numFmtId="0" fontId="85" fillId="0" borderId="14" xfId="0" applyFont="1" applyBorder="1" applyAlignment="1">
      <alignment horizontal="left" vertical="center" wrapText="1"/>
    </xf>
    <xf numFmtId="0" fontId="85" fillId="0" borderId="18" xfId="0" applyFont="1" applyBorder="1" applyAlignment="1">
      <alignment horizontal="left" vertical="center" wrapText="1"/>
    </xf>
    <xf numFmtId="0" fontId="88" fillId="0" borderId="0" xfId="0" applyFont="1" applyAlignment="1">
      <alignment horizontal="center" vertical="center" wrapText="1"/>
    </xf>
    <xf numFmtId="0" fontId="29" fillId="0" borderId="12" xfId="0" applyFont="1" applyBorder="1" applyAlignment="1">
      <alignment horizontal="center" vertical="top" wrapText="1"/>
    </xf>
    <xf numFmtId="0" fontId="79" fillId="0" borderId="15" xfId="0" applyFont="1" applyBorder="1" applyAlignment="1">
      <alignment horizontal="left" vertical="center" wrapText="1"/>
    </xf>
    <xf numFmtId="0" fontId="79" fillId="0" borderId="0" xfId="0" applyFont="1" applyAlignment="1">
      <alignment horizontal="left" vertical="center" wrapText="1"/>
    </xf>
    <xf numFmtId="0" fontId="79" fillId="0" borderId="16" xfId="0" applyFont="1" applyBorder="1" applyAlignment="1">
      <alignment horizontal="left" vertical="center" wrapText="1"/>
    </xf>
    <xf numFmtId="0" fontId="30" fillId="0" borderId="0" xfId="0" applyFont="1" applyAlignment="1">
      <alignment horizontal="right" vertical="top"/>
    </xf>
    <xf numFmtId="0" fontId="86" fillId="0" borderId="0" xfId="0" applyFont="1" applyAlignment="1">
      <alignment horizontal="center" vertical="center" wrapText="1"/>
    </xf>
    <xf numFmtId="0" fontId="84" fillId="0" borderId="19"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21" xfId="0" applyFont="1" applyBorder="1" applyAlignment="1">
      <alignment horizontal="center" vertical="center" wrapText="1"/>
    </xf>
    <xf numFmtId="0" fontId="87" fillId="0" borderId="19" xfId="0" applyFont="1" applyBorder="1" applyAlignment="1">
      <alignment horizontal="left" vertical="center" wrapText="1"/>
    </xf>
    <xf numFmtId="0" fontId="87" fillId="0" borderId="20" xfId="0" applyFont="1" applyBorder="1" applyAlignment="1">
      <alignment horizontal="left" vertical="center" wrapText="1"/>
    </xf>
    <xf numFmtId="0" fontId="88" fillId="0" borderId="20" xfId="0" applyFont="1" applyBorder="1" applyAlignment="1">
      <alignment horizontal="left" vertical="center" shrinkToFit="1"/>
    </xf>
    <xf numFmtId="0" fontId="87" fillId="0" borderId="20" xfId="0" applyFont="1" applyBorder="1" applyAlignment="1">
      <alignment horizontal="center" vertical="center" wrapText="1"/>
    </xf>
    <xf numFmtId="0" fontId="88" fillId="0" borderId="21" xfId="0" applyFont="1" applyBorder="1" applyAlignment="1">
      <alignment horizontal="left" vertical="center" shrinkToFit="1"/>
    </xf>
    <xf numFmtId="0" fontId="26" fillId="0" borderId="12" xfId="0" applyFont="1" applyBorder="1" applyAlignment="1">
      <alignment horizontal="left" vertical="center" wrapText="1"/>
    </xf>
    <xf numFmtId="0" fontId="79" fillId="0" borderId="15" xfId="0" applyFont="1" applyBorder="1" applyAlignment="1">
      <alignment horizontal="distributed" vertical="center" wrapText="1"/>
    </xf>
    <xf numFmtId="0" fontId="79" fillId="0" borderId="0" xfId="0" applyFont="1" applyAlignment="1">
      <alignment horizontal="distributed" vertical="center" wrapText="1"/>
    </xf>
    <xf numFmtId="0" fontId="79" fillId="0" borderId="16" xfId="0" applyFont="1" applyBorder="1" applyAlignment="1">
      <alignment horizontal="distributed" vertical="center" wrapText="1"/>
    </xf>
    <xf numFmtId="49" fontId="40" fillId="0" borderId="0" xfId="42" applyNumberFormat="1" applyFont="1" applyAlignment="1">
      <alignment horizontal="center" vertical="center"/>
    </xf>
    <xf numFmtId="49" fontId="107" fillId="34" borderId="0" xfId="42" applyNumberFormat="1" applyFont="1" applyFill="1" applyAlignment="1">
      <alignment horizontal="center" vertical="center" wrapText="1" shrinkToFit="1"/>
    </xf>
    <xf numFmtId="0" fontId="42" fillId="34" borderId="0" xfId="42" applyFont="1" applyFill="1" applyAlignment="1">
      <alignment horizontal="center" vertical="center"/>
    </xf>
    <xf numFmtId="0" fontId="42" fillId="42" borderId="0" xfId="42" applyFont="1" applyFill="1" applyAlignment="1">
      <alignment horizontal="center" vertical="center" shrinkToFit="1"/>
    </xf>
    <xf numFmtId="0" fontId="42" fillId="42" borderId="0" xfId="42" applyFont="1" applyFill="1" applyAlignment="1">
      <alignment horizontal="right" vertical="center" shrinkToFit="1"/>
    </xf>
    <xf numFmtId="49" fontId="35" fillId="34" borderId="0" xfId="42" applyNumberFormat="1" applyFont="1" applyFill="1" applyAlignment="1">
      <alignment horizontal="center" vertical="center"/>
    </xf>
    <xf numFmtId="49" fontId="42" fillId="34" borderId="0" xfId="42" applyNumberFormat="1" applyFont="1" applyFill="1" applyAlignment="1">
      <alignment horizontal="center" vertical="center"/>
    </xf>
    <xf numFmtId="0" fontId="40" fillId="42" borderId="0" xfId="42" applyFont="1" applyFill="1" applyAlignment="1">
      <alignment horizontal="left" vertical="center" shrinkToFit="1"/>
    </xf>
    <xf numFmtId="49" fontId="43" fillId="34" borderId="0" xfId="42" applyNumberFormat="1" applyFont="1" applyFill="1" applyAlignment="1">
      <alignment horizontal="center" vertical="center"/>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xf>
    <xf numFmtId="0" fontId="40" fillId="42" borderId="0" xfId="42" applyFont="1" applyFill="1" applyAlignment="1">
      <alignment horizontal="left" vertical="center" wrapText="1" shrinkToFit="1"/>
    </xf>
    <xf numFmtId="0" fontId="42" fillId="42" borderId="0" xfId="42" applyFont="1" applyFill="1" applyAlignment="1">
      <alignment horizontal="left" vertical="center"/>
    </xf>
    <xf numFmtId="49" fontId="42"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shrinkToFit="1"/>
    </xf>
    <xf numFmtId="49" fontId="44"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wrapText="1" shrinkToFit="1"/>
    </xf>
    <xf numFmtId="49" fontId="35" fillId="34" borderId="0" xfId="42" applyNumberFormat="1" applyFont="1" applyFill="1" applyAlignment="1">
      <alignment horizontal="center" vertical="center" wrapText="1"/>
    </xf>
    <xf numFmtId="49" fontId="35" fillId="33" borderId="67" xfId="42" applyNumberFormat="1" applyFont="1" applyFill="1" applyBorder="1" applyAlignment="1">
      <alignment horizontal="left" vertical="top"/>
    </xf>
    <xf numFmtId="49" fontId="35" fillId="33" borderId="29" xfId="42" applyNumberFormat="1" applyFont="1" applyFill="1" applyBorder="1" applyAlignment="1">
      <alignment horizontal="left" vertical="top"/>
    </xf>
    <xf numFmtId="0" fontId="64" fillId="33" borderId="68" xfId="42" applyFont="1" applyFill="1" applyBorder="1" applyAlignment="1">
      <alignment horizontal="left" vertical="center"/>
    </xf>
    <xf numFmtId="0" fontId="64" fillId="33" borderId="69" xfId="42" applyFont="1" applyFill="1" applyBorder="1" applyAlignment="1">
      <alignment horizontal="left" vertical="center"/>
    </xf>
    <xf numFmtId="0" fontId="64" fillId="33" borderId="14" xfId="42" applyFont="1" applyFill="1" applyBorder="1" applyAlignment="1">
      <alignment horizontal="left" vertical="center"/>
    </xf>
    <xf numFmtId="0" fontId="64" fillId="33" borderId="18" xfId="42" applyFont="1" applyFill="1" applyBorder="1" applyAlignment="1">
      <alignment horizontal="left" vertical="center"/>
    </xf>
    <xf numFmtId="0" fontId="40" fillId="42" borderId="70" xfId="42" applyFont="1" applyFill="1" applyBorder="1" applyAlignment="1">
      <alignment horizontal="center" vertical="center" wrapText="1" shrinkToFit="1"/>
    </xf>
    <xf numFmtId="0" fontId="40" fillId="42" borderId="68" xfId="42" applyFont="1" applyFill="1" applyBorder="1" applyAlignment="1">
      <alignment horizontal="center" vertical="center" wrapText="1" shrinkToFit="1"/>
    </xf>
    <xf numFmtId="0" fontId="40" fillId="42" borderId="17" xfId="42" applyFont="1" applyFill="1" applyBorder="1" applyAlignment="1">
      <alignment horizontal="center" vertical="center" wrapText="1" shrinkToFit="1"/>
    </xf>
    <xf numFmtId="0" fontId="40" fillId="42" borderId="14" xfId="42" applyFont="1" applyFill="1" applyBorder="1" applyAlignment="1">
      <alignment horizontal="center" vertical="center" wrapText="1" shrinkToFit="1"/>
    </xf>
    <xf numFmtId="0" fontId="44" fillId="33" borderId="70" xfId="42" applyFont="1" applyFill="1" applyBorder="1" applyAlignment="1">
      <alignment horizontal="left" vertical="top" shrinkToFit="1"/>
    </xf>
    <xf numFmtId="0" fontId="44" fillId="33" borderId="15" xfId="42" applyFont="1" applyFill="1" applyBorder="1" applyAlignment="1">
      <alignment horizontal="left" vertical="top" shrinkToFit="1"/>
    </xf>
    <xf numFmtId="0" fontId="64" fillId="33" borderId="68" xfId="42" applyFont="1" applyFill="1" applyBorder="1" applyAlignment="1">
      <alignment vertical="center" wrapText="1" shrinkToFit="1"/>
    </xf>
    <xf numFmtId="0" fontId="64" fillId="33" borderId="69" xfId="42" applyFont="1" applyFill="1" applyBorder="1" applyAlignment="1">
      <alignment vertical="center" wrapText="1" shrinkToFit="1"/>
    </xf>
    <xf numFmtId="0" fontId="64" fillId="33" borderId="0" xfId="42" applyFont="1" applyFill="1" applyAlignment="1">
      <alignment vertical="center" wrapText="1" shrinkToFit="1"/>
    </xf>
    <xf numFmtId="0" fontId="64" fillId="33" borderId="16" xfId="42" applyFont="1" applyFill="1" applyBorder="1" applyAlignment="1">
      <alignment vertical="center" wrapText="1" shrinkToFit="1"/>
    </xf>
    <xf numFmtId="49" fontId="40" fillId="42" borderId="25" xfId="42" applyNumberFormat="1" applyFont="1" applyFill="1" applyBorder="1" applyAlignment="1">
      <alignment horizontal="center" vertical="center" shrinkToFit="1"/>
    </xf>
    <xf numFmtId="49" fontId="40" fillId="42" borderId="23" xfId="42" applyNumberFormat="1" applyFont="1" applyFill="1" applyBorder="1" applyAlignment="1">
      <alignment horizontal="center" vertical="center" shrinkToFit="1"/>
    </xf>
    <xf numFmtId="49" fontId="44" fillId="34" borderId="0" xfId="42" applyNumberFormat="1" applyFont="1" applyFill="1" applyAlignment="1">
      <alignment horizontal="center" wrapText="1"/>
    </xf>
    <xf numFmtId="49" fontId="42" fillId="34" borderId="0" xfId="42" applyNumberFormat="1" applyFont="1" applyFill="1" applyAlignment="1">
      <alignment horizontal="center" vertical="center" shrinkToFit="1"/>
    </xf>
    <xf numFmtId="49" fontId="40" fillId="42" borderId="0" xfId="42" applyNumberFormat="1" applyFont="1" applyFill="1" applyAlignment="1">
      <alignment horizontal="center" vertical="center" shrinkToFit="1"/>
    </xf>
    <xf numFmtId="49" fontId="42" fillId="34" borderId="23" xfId="42" applyNumberFormat="1" applyFont="1" applyFill="1" applyBorder="1" applyAlignment="1">
      <alignment horizontal="left" vertical="center" shrinkToFit="1"/>
    </xf>
    <xf numFmtId="49" fontId="42" fillId="34" borderId="26" xfId="42" applyNumberFormat="1" applyFont="1" applyFill="1" applyBorder="1" applyAlignment="1">
      <alignment horizontal="left" vertical="center" shrinkToFit="1"/>
    </xf>
    <xf numFmtId="49" fontId="40" fillId="42" borderId="17" xfId="42" applyNumberFormat="1" applyFont="1" applyFill="1" applyBorder="1" applyAlignment="1">
      <alignment horizontal="center" vertical="center" shrinkToFit="1"/>
    </xf>
    <xf numFmtId="49" fontId="40" fillId="42" borderId="14" xfId="42" applyNumberFormat="1" applyFont="1" applyFill="1" applyBorder="1" applyAlignment="1">
      <alignment horizontal="center" vertical="center" shrinkToFit="1"/>
    </xf>
    <xf numFmtId="49" fontId="42" fillId="34" borderId="0" xfId="42" applyNumberFormat="1" applyFont="1" applyFill="1" applyAlignment="1">
      <alignment horizontal="left" vertical="center" shrinkToFit="1"/>
    </xf>
    <xf numFmtId="49" fontId="42" fillId="34" borderId="48" xfId="42" applyNumberFormat="1" applyFont="1" applyFill="1" applyBorder="1" applyAlignment="1">
      <alignment horizontal="left" vertical="center" shrinkToFit="1"/>
    </xf>
    <xf numFmtId="49" fontId="35" fillId="34" borderId="0" xfId="42" applyNumberFormat="1" applyFont="1" applyFill="1" applyAlignment="1">
      <alignment horizontal="center" shrinkToFit="1"/>
    </xf>
    <xf numFmtId="0" fontId="64" fillId="33" borderId="20" xfId="42" applyFont="1" applyFill="1" applyBorder="1" applyAlignment="1">
      <alignment horizontal="left" vertical="center" wrapText="1"/>
    </xf>
    <xf numFmtId="0" fontId="64" fillId="33" borderId="21" xfId="42" applyFont="1" applyFill="1" applyBorder="1" applyAlignment="1">
      <alignment horizontal="left" vertical="center" wrapText="1"/>
    </xf>
    <xf numFmtId="0" fontId="40" fillId="42" borderId="19" xfId="42" applyFont="1" applyFill="1" applyBorder="1" applyAlignment="1">
      <alignment horizontal="center" vertical="center" wrapText="1" shrinkToFit="1"/>
    </xf>
    <xf numFmtId="0" fontId="40" fillId="42" borderId="20" xfId="42" applyFont="1" applyFill="1" applyBorder="1" applyAlignment="1">
      <alignment horizontal="center" vertical="center" wrapText="1" shrinkToFit="1"/>
    </xf>
    <xf numFmtId="0" fontId="44" fillId="33" borderId="61" xfId="42" applyFont="1" applyFill="1" applyBorder="1" applyAlignment="1">
      <alignment horizontal="center" vertical="top" shrinkToFit="1"/>
    </xf>
    <xf numFmtId="0" fontId="44" fillId="33" borderId="17" xfId="42" applyFont="1" applyFill="1" applyBorder="1" applyAlignment="1">
      <alignment horizontal="center" vertical="top" shrinkToFit="1"/>
    </xf>
    <xf numFmtId="0" fontId="64" fillId="33" borderId="34" xfId="42" applyFont="1" applyFill="1" applyBorder="1" applyAlignment="1">
      <alignment horizontal="left" vertical="center" wrapText="1" shrinkToFit="1"/>
    </xf>
    <xf numFmtId="0" fontId="64" fillId="33" borderId="35" xfId="42" applyFont="1" applyFill="1" applyBorder="1" applyAlignment="1">
      <alignment horizontal="left" vertical="center" wrapText="1" shrinkToFit="1"/>
    </xf>
    <xf numFmtId="0" fontId="64" fillId="33" borderId="14" xfId="42" applyFont="1" applyFill="1" applyBorder="1" applyAlignment="1">
      <alignment horizontal="left" vertical="center" wrapText="1" shrinkToFit="1"/>
    </xf>
    <xf numFmtId="0" fontId="64" fillId="33" borderId="18" xfId="42" applyFont="1" applyFill="1" applyBorder="1" applyAlignment="1">
      <alignment horizontal="left" vertical="center" wrapText="1" shrinkToFit="1"/>
    </xf>
    <xf numFmtId="0" fontId="40" fillId="33" borderId="19" xfId="42" applyFont="1" applyFill="1" applyBorder="1" applyAlignment="1">
      <alignment horizontal="center" vertical="center" shrinkToFit="1"/>
    </xf>
    <xf numFmtId="0" fontId="40" fillId="33" borderId="20" xfId="42" applyFont="1" applyFill="1" applyBorder="1" applyAlignment="1">
      <alignment horizontal="center" vertical="center" shrinkToFit="1"/>
    </xf>
    <xf numFmtId="49" fontId="42" fillId="33" borderId="20" xfId="42" applyNumberFormat="1" applyFont="1" applyFill="1" applyBorder="1" applyAlignment="1">
      <alignment horizontal="left" vertical="center" shrinkToFit="1"/>
    </xf>
    <xf numFmtId="49" fontId="42" fillId="33" borderId="28" xfId="42" applyNumberFormat="1" applyFont="1" applyFill="1" applyBorder="1" applyAlignment="1">
      <alignment horizontal="left" vertical="center" shrinkToFit="1"/>
    </xf>
    <xf numFmtId="38" fontId="40" fillId="42" borderId="19" xfId="54" applyFont="1" applyFill="1" applyBorder="1" applyAlignment="1">
      <alignment horizontal="center" vertical="center" shrinkToFit="1"/>
    </xf>
    <xf numFmtId="38" fontId="40" fillId="42" borderId="20" xfId="54" applyFont="1" applyFill="1" applyBorder="1" applyAlignment="1">
      <alignment horizontal="center" vertical="center" shrinkToFit="1"/>
    </xf>
    <xf numFmtId="0" fontId="42" fillId="34" borderId="20" xfId="42" applyFont="1" applyFill="1" applyBorder="1" applyAlignment="1">
      <alignment horizontal="center" vertical="center" shrinkToFit="1"/>
    </xf>
    <xf numFmtId="0" fontId="42" fillId="34" borderId="28" xfId="42" applyFont="1" applyFill="1" applyBorder="1" applyAlignment="1">
      <alignment horizontal="center" vertical="center" shrinkToFit="1"/>
    </xf>
    <xf numFmtId="0" fontId="64" fillId="33" borderId="34" xfId="42" applyFont="1" applyFill="1" applyBorder="1" applyAlignment="1">
      <alignment horizontal="left" vertical="center"/>
    </xf>
    <xf numFmtId="0" fontId="64" fillId="33" borderId="35" xfId="42" applyFont="1" applyFill="1" applyBorder="1" applyAlignment="1">
      <alignment horizontal="left" vertical="center"/>
    </xf>
    <xf numFmtId="0" fontId="40" fillId="42" borderId="21" xfId="42" applyFont="1" applyFill="1" applyBorder="1" applyAlignment="1">
      <alignment horizontal="center" vertical="center" wrapText="1" shrinkToFit="1"/>
    </xf>
    <xf numFmtId="0" fontId="64" fillId="33" borderId="14" xfId="42" applyFont="1" applyFill="1" applyBorder="1" applyAlignment="1">
      <alignment horizontal="left" vertical="center" wrapText="1"/>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0" fillId="42" borderId="19" xfId="42" applyFont="1" applyFill="1" applyBorder="1" applyAlignment="1">
      <alignment horizontal="center" vertical="center" shrinkToFit="1"/>
    </xf>
    <xf numFmtId="0" fontId="40" fillId="42" borderId="20" xfId="42" applyFont="1" applyFill="1" applyBorder="1" applyAlignment="1">
      <alignment horizontal="center" vertical="center" shrinkToFit="1"/>
    </xf>
    <xf numFmtId="0" fontId="40" fillId="42" borderId="28" xfId="42" applyFont="1" applyFill="1" applyBorder="1" applyAlignment="1">
      <alignment horizontal="center" vertical="center" shrinkToFit="1"/>
    </xf>
    <xf numFmtId="0" fontId="40" fillId="0" borderId="20" xfId="42" applyFont="1" applyBorder="1" applyAlignment="1">
      <alignment horizontal="center" vertical="center" wrapText="1" shrinkToFit="1"/>
    </xf>
    <xf numFmtId="0" fontId="40" fillId="0" borderId="21" xfId="42" applyFont="1" applyBorder="1" applyAlignment="1">
      <alignment horizontal="center" vertical="center" wrapText="1" shrinkToFit="1"/>
    </xf>
    <xf numFmtId="0" fontId="64" fillId="33" borderId="34" xfId="42" applyFont="1" applyFill="1" applyBorder="1" applyAlignment="1">
      <alignment horizontal="left" vertical="center" wrapText="1"/>
    </xf>
    <xf numFmtId="0" fontId="64" fillId="33" borderId="35" xfId="42" applyFont="1" applyFill="1" applyBorder="1" applyAlignment="1">
      <alignment horizontal="left" vertical="center" wrapText="1"/>
    </xf>
    <xf numFmtId="177" fontId="42" fillId="42" borderId="20" xfId="42" applyNumberFormat="1" applyFont="1" applyFill="1" applyBorder="1" applyAlignment="1">
      <alignment horizontal="left" vertical="center" wrapText="1" shrinkToFit="1"/>
    </xf>
    <xf numFmtId="0" fontId="42" fillId="34" borderId="31" xfId="42" applyFont="1" applyFill="1" applyBorder="1" applyAlignment="1">
      <alignment horizontal="left" vertical="center"/>
    </xf>
    <xf numFmtId="0" fontId="42" fillId="34" borderId="20" xfId="42" applyFont="1" applyFill="1" applyBorder="1" applyAlignment="1">
      <alignment horizontal="left" vertical="center"/>
    </xf>
    <xf numFmtId="0" fontId="42" fillId="34" borderId="21" xfId="42" applyFont="1" applyFill="1" applyBorder="1" applyAlignment="1">
      <alignment horizontal="left" vertical="center"/>
    </xf>
    <xf numFmtId="177" fontId="42" fillId="42" borderId="19" xfId="42" applyNumberFormat="1" applyFont="1" applyFill="1" applyBorder="1" applyAlignment="1">
      <alignment horizontal="center" vertical="center" wrapText="1" shrinkToFit="1"/>
    </xf>
    <xf numFmtId="177" fontId="42" fillId="42" borderId="20" xfId="42" applyNumberFormat="1" applyFont="1" applyFill="1" applyBorder="1" applyAlignment="1">
      <alignment horizontal="center" vertical="center" wrapText="1" shrinkToFit="1"/>
    </xf>
    <xf numFmtId="0" fontId="64" fillId="33" borderId="21" xfId="42" applyFont="1" applyFill="1" applyBorder="1" applyAlignment="1">
      <alignment horizontal="left" vertical="center" shrinkToFit="1"/>
    </xf>
    <xf numFmtId="0" fontId="64" fillId="33" borderId="10" xfId="42" applyFont="1" applyFill="1" applyBorder="1" applyAlignment="1">
      <alignment horizontal="left" vertical="center" shrinkToFit="1"/>
    </xf>
    <xf numFmtId="0" fontId="110" fillId="42" borderId="42" xfId="43" applyNumberFormat="1" applyFont="1" applyFill="1" applyBorder="1" applyAlignment="1">
      <alignment horizontal="center" vertical="center" shrinkToFit="1"/>
    </xf>
    <xf numFmtId="0" fontId="40" fillId="42" borderId="43" xfId="42" applyFont="1" applyFill="1" applyBorder="1" applyAlignment="1">
      <alignment horizontal="center" vertical="center" shrinkToFit="1"/>
    </xf>
    <xf numFmtId="0" fontId="40" fillId="42" borderId="45" xfId="42" applyFont="1" applyFill="1" applyBorder="1" applyAlignment="1">
      <alignment horizontal="center" vertical="center" shrinkToFit="1"/>
    </xf>
    <xf numFmtId="0" fontId="64" fillId="33" borderId="75" xfId="42" applyFont="1" applyFill="1" applyBorder="1" applyAlignment="1">
      <alignment horizontal="left" vertical="center"/>
    </xf>
    <xf numFmtId="177" fontId="42" fillId="42" borderId="27" xfId="42" applyNumberFormat="1" applyFont="1" applyFill="1" applyBorder="1" applyAlignment="1">
      <alignment horizontal="center" vertical="center" wrapText="1" shrinkToFit="1"/>
    </xf>
    <xf numFmtId="0" fontId="42" fillId="34" borderId="32" xfId="42" applyFont="1" applyFill="1" applyBorder="1" applyAlignment="1">
      <alignment horizontal="center" vertical="center"/>
    </xf>
    <xf numFmtId="0" fontId="42" fillId="34" borderId="124" xfId="42" applyFont="1" applyFill="1" applyBorder="1" applyAlignment="1">
      <alignment horizontal="center" vertical="center"/>
    </xf>
    <xf numFmtId="0" fontId="42" fillId="34" borderId="20" xfId="42" applyFont="1" applyFill="1" applyBorder="1" applyAlignment="1">
      <alignment horizontal="center" vertical="center"/>
    </xf>
    <xf numFmtId="0" fontId="40" fillId="42" borderId="20" xfId="42" applyFont="1" applyFill="1" applyBorder="1" applyAlignment="1">
      <alignment horizontal="center" vertical="center"/>
    </xf>
    <xf numFmtId="0" fontId="40" fillId="42" borderId="28" xfId="42" applyFont="1" applyFill="1" applyBorder="1" applyAlignment="1">
      <alignment horizontal="center" vertical="center"/>
    </xf>
    <xf numFmtId="0" fontId="40" fillId="42" borderId="42" xfId="42" applyFont="1" applyFill="1" applyBorder="1" applyAlignment="1">
      <alignment horizontal="center" vertical="center" wrapText="1"/>
    </xf>
    <xf numFmtId="0" fontId="40" fillId="42" borderId="43" xfId="42" applyFont="1" applyFill="1" applyBorder="1" applyAlignment="1">
      <alignment horizontal="center" vertical="center" wrapText="1"/>
    </xf>
    <xf numFmtId="0" fontId="40" fillId="42" borderId="87" xfId="42" applyFont="1" applyFill="1" applyBorder="1" applyAlignment="1">
      <alignment horizontal="center" vertical="center" wrapText="1"/>
    </xf>
    <xf numFmtId="49" fontId="35" fillId="33" borderId="46" xfId="42" applyNumberFormat="1" applyFont="1" applyFill="1" applyBorder="1" applyAlignment="1">
      <alignment horizontal="left" vertical="top" shrinkToFit="1"/>
    </xf>
    <xf numFmtId="49" fontId="35" fillId="33" borderId="29" xfId="42" applyNumberFormat="1" applyFont="1" applyFill="1" applyBorder="1" applyAlignment="1">
      <alignment horizontal="left" vertical="top" shrinkToFit="1"/>
    </xf>
    <xf numFmtId="0" fontId="42" fillId="33" borderId="36" xfId="42" applyFont="1" applyFill="1" applyBorder="1" applyAlignment="1">
      <alignment horizontal="left" vertical="center"/>
    </xf>
    <xf numFmtId="0" fontId="42" fillId="33" borderId="37" xfId="42" applyFont="1" applyFill="1" applyBorder="1" applyAlignment="1">
      <alignment horizontal="left" vertical="center"/>
    </xf>
    <xf numFmtId="0" fontId="42" fillId="33" borderId="123" xfId="42" applyFont="1" applyFill="1" applyBorder="1" applyAlignment="1">
      <alignment horizontal="left" vertical="center"/>
    </xf>
    <xf numFmtId="0" fontId="40" fillId="42" borderId="36" xfId="42" applyFont="1" applyFill="1" applyBorder="1" applyAlignment="1">
      <alignment horizontal="center" vertical="center" wrapText="1"/>
    </xf>
    <xf numFmtId="0" fontId="40" fillId="42" borderId="37" xfId="42" applyFont="1" applyFill="1" applyBorder="1" applyAlignment="1">
      <alignment horizontal="center" vertical="center" wrapText="1"/>
    </xf>
    <xf numFmtId="0" fontId="40" fillId="42" borderId="123" xfId="42" applyFont="1" applyFill="1" applyBorder="1" applyAlignment="1">
      <alignment horizontal="center" vertical="center" wrapText="1"/>
    </xf>
    <xf numFmtId="0" fontId="42" fillId="33" borderId="36" xfId="42" applyFont="1" applyFill="1" applyBorder="1" applyAlignment="1">
      <alignment horizontal="left" vertical="center" wrapText="1"/>
    </xf>
    <xf numFmtId="0" fontId="42" fillId="33" borderId="37" xfId="42" applyFont="1" applyFill="1" applyBorder="1" applyAlignment="1">
      <alignment horizontal="left" vertical="center" wrapText="1"/>
    </xf>
    <xf numFmtId="0" fontId="42" fillId="33" borderId="123" xfId="42" applyFont="1" applyFill="1" applyBorder="1" applyAlignment="1">
      <alignment horizontal="left" vertical="center" wrapText="1"/>
    </xf>
    <xf numFmtId="0" fontId="40" fillId="42" borderId="47" xfId="42" applyFont="1" applyFill="1" applyBorder="1" applyAlignment="1">
      <alignment horizontal="center" vertical="center" wrapText="1"/>
    </xf>
    <xf numFmtId="0" fontId="42" fillId="33" borderId="17" xfId="42" applyFont="1" applyFill="1" applyBorder="1" applyAlignment="1">
      <alignment horizontal="left" vertical="center"/>
    </xf>
    <xf numFmtId="0" fontId="42" fillId="34" borderId="19" xfId="42" applyFont="1" applyFill="1" applyBorder="1" applyAlignment="1">
      <alignment horizontal="left" vertical="center" wrapText="1"/>
    </xf>
    <xf numFmtId="0" fontId="42" fillId="34" borderId="20" xfId="42" applyFont="1" applyFill="1" applyBorder="1" applyAlignment="1">
      <alignment horizontal="left" vertical="center" wrapText="1"/>
    </xf>
    <xf numFmtId="0" fontId="42" fillId="34" borderId="28" xfId="42" applyFont="1" applyFill="1" applyBorder="1" applyAlignment="1">
      <alignment horizontal="left" vertical="center" wrapText="1"/>
    </xf>
    <xf numFmtId="0" fontId="42" fillId="33" borderId="20" xfId="42" applyFont="1" applyFill="1" applyBorder="1" applyAlignment="1">
      <alignment horizontal="left" vertical="center"/>
    </xf>
    <xf numFmtId="0" fontId="47" fillId="33" borderId="20" xfId="42" applyFont="1" applyFill="1" applyBorder="1" applyAlignment="1">
      <alignment horizontal="left" vertical="center"/>
    </xf>
    <xf numFmtId="0" fontId="47" fillId="33" borderId="28" xfId="42" applyFont="1" applyFill="1" applyBorder="1" applyAlignment="1">
      <alignment horizontal="left" vertical="center"/>
    </xf>
    <xf numFmtId="0" fontId="42" fillId="34" borderId="19" xfId="42" applyFont="1" applyFill="1" applyBorder="1" applyAlignment="1">
      <alignment horizontal="left" vertical="center" wrapText="1" shrinkToFit="1"/>
    </xf>
    <xf numFmtId="0" fontId="42" fillId="34" borderId="20" xfId="42" applyFont="1" applyFill="1" applyBorder="1" applyAlignment="1">
      <alignment horizontal="left" vertical="center" wrapText="1" shrinkToFit="1"/>
    </xf>
    <xf numFmtId="0" fontId="42" fillId="34" borderId="30" xfId="42" applyFont="1" applyFill="1" applyBorder="1" applyAlignment="1">
      <alignment horizontal="left" vertical="center" wrapText="1"/>
    </xf>
    <xf numFmtId="0" fontId="42" fillId="34" borderId="30" xfId="42" applyFont="1" applyFill="1" applyBorder="1" applyAlignment="1">
      <alignment horizontal="left" vertical="center" wrapText="1" shrinkToFit="1"/>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65" xfId="42" applyFont="1" applyFill="1" applyBorder="1" applyAlignment="1">
      <alignment horizontal="center" vertical="center"/>
    </xf>
    <xf numFmtId="0" fontId="42" fillId="34" borderId="14" xfId="42" applyFont="1" applyFill="1" applyBorder="1" applyAlignment="1">
      <alignment horizontal="center" vertical="center"/>
    </xf>
    <xf numFmtId="0" fontId="40" fillId="42" borderId="20" xfId="42" applyFont="1" applyFill="1" applyBorder="1" applyAlignment="1">
      <alignment horizontal="center" vertical="center" wrapText="1"/>
    </xf>
    <xf numFmtId="0" fontId="42" fillId="42" borderId="65" xfId="42" applyFont="1" applyFill="1" applyBorder="1" applyAlignment="1">
      <alignment horizontal="center" vertical="center" wrapText="1"/>
    </xf>
    <xf numFmtId="0" fontId="42" fillId="42" borderId="14" xfId="42" applyFont="1" applyFill="1" applyBorder="1" applyAlignment="1">
      <alignment horizontal="center" vertical="center" wrapText="1"/>
    </xf>
    <xf numFmtId="0" fontId="42" fillId="34" borderId="19" xfId="42" applyFont="1" applyFill="1" applyBorder="1" applyAlignment="1">
      <alignment vertical="center" wrapText="1"/>
    </xf>
    <xf numFmtId="0" fontId="42" fillId="34" borderId="20" xfId="42" applyFont="1" applyFill="1" applyBorder="1" applyAlignment="1">
      <alignment vertical="center" wrapText="1"/>
    </xf>
    <xf numFmtId="0" fontId="42" fillId="34" borderId="17" xfId="42" applyFont="1" applyFill="1" applyBorder="1" applyAlignment="1">
      <alignment horizontal="left" vertical="center" shrinkToFit="1"/>
    </xf>
    <xf numFmtId="0" fontId="42" fillId="34" borderId="14" xfId="42" applyFont="1" applyFill="1" applyBorder="1" applyAlignment="1">
      <alignment horizontal="left" vertical="center" shrinkToFit="1"/>
    </xf>
    <xf numFmtId="0" fontId="42" fillId="34" borderId="42" xfId="42" applyFont="1" applyFill="1" applyBorder="1" applyAlignment="1">
      <alignment horizontal="left" vertical="center" wrapText="1"/>
    </xf>
    <xf numFmtId="0" fontId="42" fillId="34" borderId="43" xfId="42" applyFont="1" applyFill="1" applyBorder="1" applyAlignment="1">
      <alignment horizontal="left" vertical="center" wrapText="1"/>
    </xf>
    <xf numFmtId="0" fontId="42" fillId="34" borderId="44" xfId="42" applyFont="1" applyFill="1" applyBorder="1" applyAlignment="1">
      <alignment horizontal="left" vertical="center" wrapText="1"/>
    </xf>
    <xf numFmtId="0" fontId="40" fillId="42" borderId="14" xfId="42" applyFont="1" applyFill="1" applyBorder="1" applyAlignment="1">
      <alignment horizontal="center" vertical="center" wrapText="1"/>
    </xf>
    <xf numFmtId="0" fontId="42" fillId="33" borderId="20" xfId="42" applyFont="1" applyFill="1" applyBorder="1" applyAlignment="1">
      <alignment horizontal="left" vertical="center" wrapText="1" shrinkToFit="1"/>
    </xf>
    <xf numFmtId="0" fontId="42" fillId="33" borderId="28" xfId="42" applyFont="1" applyFill="1" applyBorder="1" applyAlignment="1">
      <alignment horizontal="left" vertical="center" wrapText="1" shrinkToFit="1"/>
    </xf>
    <xf numFmtId="0" fontId="42" fillId="0" borderId="31" xfId="55" applyFont="1" applyBorder="1" applyAlignment="1">
      <alignment horizontal="center" vertical="center" shrinkToFit="1"/>
    </xf>
    <xf numFmtId="0" fontId="42" fillId="0" borderId="20" xfId="55" applyFont="1" applyBorder="1" applyAlignment="1">
      <alignment horizontal="center" vertical="center" shrinkToFit="1"/>
    </xf>
    <xf numFmtId="0" fontId="42" fillId="0" borderId="21" xfId="55" applyFont="1" applyBorder="1" applyAlignment="1">
      <alignment horizontal="center" vertical="center" shrinkToFit="1"/>
    </xf>
    <xf numFmtId="0" fontId="42" fillId="0" borderId="31" xfId="55" applyFont="1" applyBorder="1" applyAlignment="1">
      <alignment horizontal="left" vertical="center" wrapText="1"/>
    </xf>
    <xf numFmtId="0" fontId="42" fillId="0" borderId="20" xfId="55" applyFont="1" applyBorder="1" applyAlignment="1">
      <alignment horizontal="left" vertical="center" wrapText="1"/>
    </xf>
    <xf numFmtId="0" fontId="42" fillId="0" borderId="21" xfId="55" applyFont="1" applyBorder="1" applyAlignment="1">
      <alignment horizontal="left" vertical="center" wrapText="1"/>
    </xf>
    <xf numFmtId="0" fontId="42" fillId="0" borderId="28" xfId="55" applyFont="1" applyBorder="1" applyAlignment="1">
      <alignment horizontal="center" vertical="center" shrinkToFit="1"/>
    </xf>
    <xf numFmtId="0" fontId="42" fillId="33" borderId="59" xfId="55" applyFont="1" applyFill="1" applyBorder="1" applyAlignment="1">
      <alignment horizontal="left" vertical="center" wrapText="1"/>
    </xf>
    <xf numFmtId="38" fontId="40" fillId="42" borderId="59" xfId="54" applyFont="1" applyFill="1" applyBorder="1" applyAlignment="1">
      <alignment horizontal="center" vertical="center"/>
    </xf>
    <xf numFmtId="0" fontId="47" fillId="0" borderId="72" xfId="42" applyFont="1" applyBorder="1" applyAlignment="1">
      <alignment horizontal="center" vertical="center"/>
    </xf>
    <xf numFmtId="0" fontId="47" fillId="0" borderId="99" xfId="42" applyFont="1" applyBorder="1" applyAlignment="1">
      <alignment horizontal="center" vertical="center"/>
    </xf>
    <xf numFmtId="0" fontId="42" fillId="34" borderId="59" xfId="42" applyFont="1" applyFill="1" applyBorder="1" applyAlignment="1">
      <alignment horizontal="center" vertical="center"/>
    </xf>
    <xf numFmtId="0" fontId="42" fillId="34" borderId="60" xfId="42" applyFont="1" applyFill="1" applyBorder="1" applyAlignment="1">
      <alignment horizontal="center" vertical="center"/>
    </xf>
    <xf numFmtId="49" fontId="53" fillId="34" borderId="0" xfId="42" applyNumberFormat="1" applyFont="1" applyFill="1" applyAlignment="1">
      <alignment horizontal="left" vertical="center"/>
    </xf>
    <xf numFmtId="0" fontId="42" fillId="33" borderId="67" xfId="42" applyFont="1" applyFill="1" applyBorder="1" applyAlignment="1">
      <alignment horizontal="center" vertical="center" textRotation="255"/>
    </xf>
    <xf numFmtId="0" fontId="42" fillId="33" borderId="68" xfId="42" applyFont="1" applyFill="1" applyBorder="1" applyAlignment="1">
      <alignment horizontal="center" vertical="center" textRotation="255"/>
    </xf>
    <xf numFmtId="0" fontId="42" fillId="33" borderId="33"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8" xfId="42" applyFont="1" applyFill="1" applyBorder="1" applyAlignment="1">
      <alignment horizontal="center" vertical="center" textRotation="255"/>
    </xf>
    <xf numFmtId="0" fontId="42" fillId="33" borderId="59" xfId="42" applyFont="1" applyFill="1" applyBorder="1" applyAlignment="1">
      <alignment horizontal="center" vertical="center" textRotation="255"/>
    </xf>
    <xf numFmtId="0" fontId="42" fillId="33" borderId="25" xfId="42" applyFont="1" applyFill="1" applyBorder="1" applyAlignment="1">
      <alignment horizontal="left"/>
    </xf>
    <xf numFmtId="0" fontId="42" fillId="33" borderId="23" xfId="42" applyFont="1" applyFill="1" applyBorder="1" applyAlignment="1">
      <alignment horizontal="left"/>
    </xf>
    <xf numFmtId="0" fontId="42" fillId="33" borderId="26" xfId="42" applyFont="1" applyFill="1" applyBorder="1" applyAlignment="1">
      <alignment horizontal="left"/>
    </xf>
    <xf numFmtId="0" fontId="42" fillId="33" borderId="10"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8" xfId="42" applyFont="1" applyFill="1" applyBorder="1" applyAlignment="1">
      <alignment horizontal="center" vertical="center" wrapTex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126" xfId="42" applyFont="1" applyFill="1" applyBorder="1" applyAlignment="1">
      <alignment horizontal="center" vertical="center"/>
    </xf>
    <xf numFmtId="0" fontId="42" fillId="33" borderId="10" xfId="42" applyFont="1" applyFill="1" applyBorder="1" applyAlignment="1">
      <alignment horizontal="distributed" vertical="center"/>
    </xf>
    <xf numFmtId="0" fontId="47" fillId="33" borderId="85" xfId="42" applyFont="1" applyFill="1" applyBorder="1" applyAlignment="1">
      <alignment horizontal="center" vertical="center"/>
    </xf>
    <xf numFmtId="49" fontId="42" fillId="34" borderId="0" xfId="42" applyNumberFormat="1" applyFont="1" applyFill="1" applyAlignment="1">
      <alignment horizontal="left" vertical="top"/>
    </xf>
    <xf numFmtId="0" fontId="42" fillId="34" borderId="0" xfId="42" applyFont="1" applyFill="1" applyAlignment="1">
      <alignment horizontal="left" vertical="top" wrapText="1"/>
    </xf>
    <xf numFmtId="0" fontId="47" fillId="33" borderId="61" xfId="42" applyFont="1" applyFill="1" applyBorder="1" applyAlignment="1">
      <alignment horizontal="center" vertical="center"/>
    </xf>
    <xf numFmtId="0" fontId="47" fillId="33" borderId="34" xfId="42" applyFont="1" applyFill="1" applyBorder="1" applyAlignment="1">
      <alignment horizontal="center" vertical="center"/>
    </xf>
    <xf numFmtId="0" fontId="47" fillId="33" borderId="35" xfId="42" applyFont="1" applyFill="1" applyBorder="1" applyAlignment="1">
      <alignment horizontal="center" vertical="center"/>
    </xf>
    <xf numFmtId="0" fontId="47" fillId="33" borderId="15" xfId="42" applyFont="1" applyFill="1" applyBorder="1" applyAlignment="1">
      <alignment horizontal="center" vertical="center"/>
    </xf>
    <xf numFmtId="0" fontId="47" fillId="33" borderId="0" xfId="42" applyFont="1" applyFill="1" applyAlignment="1">
      <alignment horizontal="center" vertical="center"/>
    </xf>
    <xf numFmtId="0" fontId="47" fillId="33" borderId="16" xfId="42" applyFont="1" applyFill="1" applyBorder="1" applyAlignment="1">
      <alignment horizontal="center" vertical="center"/>
    </xf>
    <xf numFmtId="0" fontId="47" fillId="33" borderId="77" xfId="42" applyFont="1" applyFill="1" applyBorder="1" applyAlignment="1">
      <alignment horizontal="center" vertical="center"/>
    </xf>
    <xf numFmtId="0" fontId="47" fillId="33" borderId="59" xfId="42" applyFont="1" applyFill="1" applyBorder="1" applyAlignment="1">
      <alignment horizontal="center" vertical="center"/>
    </xf>
    <xf numFmtId="0" fontId="47" fillId="33" borderId="72" xfId="42" applyFont="1" applyFill="1" applyBorder="1" applyAlignment="1">
      <alignment horizontal="center" vertical="center"/>
    </xf>
    <xf numFmtId="0" fontId="47" fillId="33" borderId="20" xfId="42" applyFont="1" applyFill="1" applyBorder="1" applyAlignment="1">
      <alignment horizontal="center" vertical="center"/>
    </xf>
    <xf numFmtId="0" fontId="42" fillId="33" borderId="76" xfId="42" applyFont="1" applyFill="1" applyBorder="1" applyAlignment="1">
      <alignment horizontal="distributed" vertical="center"/>
    </xf>
    <xf numFmtId="0" fontId="42" fillId="33" borderId="107" xfId="42" applyFont="1" applyFill="1" applyBorder="1" applyAlignment="1">
      <alignment horizontal="center" vertical="center"/>
    </xf>
    <xf numFmtId="0" fontId="42" fillId="33" borderId="85" xfId="42" applyFont="1" applyFill="1" applyBorder="1" applyAlignment="1">
      <alignment horizontal="center" vertical="center"/>
    </xf>
    <xf numFmtId="0" fontId="42" fillId="34" borderId="53" xfId="42" applyFont="1" applyFill="1" applyBorder="1" applyAlignment="1">
      <alignment horizontal="left" vertical="top" shrinkToFit="1"/>
    </xf>
    <xf numFmtId="0" fontId="42" fillId="34" borderId="0" xfId="42" applyFont="1" applyFill="1" applyAlignment="1">
      <alignment horizontal="left" vertical="top" shrinkToFit="1"/>
    </xf>
    <xf numFmtId="0" fontId="42" fillId="34" borderId="54" xfId="42" applyFont="1" applyFill="1" applyBorder="1" applyAlignment="1">
      <alignment horizontal="left" vertical="top" wrapText="1"/>
    </xf>
    <xf numFmtId="0" fontId="42" fillId="34" borderId="49" xfId="42" applyFont="1" applyFill="1" applyBorder="1" applyAlignment="1">
      <alignment horizontal="left" vertical="top" shrinkToFit="1"/>
    </xf>
    <xf numFmtId="0" fontId="42" fillId="34" borderId="50" xfId="42" applyFont="1" applyFill="1" applyBorder="1" applyAlignment="1">
      <alignment horizontal="left" vertical="top" shrinkToFit="1"/>
    </xf>
    <xf numFmtId="177" fontId="40" fillId="42" borderId="159"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shrinkToFit="1"/>
      <protection locked="0"/>
    </xf>
    <xf numFmtId="0" fontId="40" fillId="34" borderId="32" xfId="42" applyFont="1" applyFill="1" applyBorder="1" applyAlignment="1" applyProtection="1">
      <alignment horizontal="center" vertical="center"/>
      <protection locked="0"/>
    </xf>
    <xf numFmtId="177" fontId="40" fillId="42" borderId="32" xfId="42" applyNumberFormat="1" applyFont="1" applyFill="1" applyBorder="1" applyAlignment="1" applyProtection="1">
      <alignment horizontal="center" vertical="center"/>
      <protection locked="0"/>
    </xf>
    <xf numFmtId="0" fontId="40" fillId="34" borderId="124" xfId="42" applyFont="1" applyFill="1" applyBorder="1" applyAlignment="1" applyProtection="1">
      <alignment horizontal="center" vertical="center"/>
      <protection locked="0"/>
    </xf>
    <xf numFmtId="49" fontId="40" fillId="44" borderId="19" xfId="42" applyNumberFormat="1" applyFont="1" applyFill="1" applyBorder="1" applyAlignment="1" applyProtection="1">
      <alignment horizontal="center" vertical="center" shrinkToFit="1"/>
      <protection locked="0"/>
    </xf>
    <xf numFmtId="49" fontId="40" fillId="44" borderId="20" xfId="42" applyNumberFormat="1" applyFont="1" applyFill="1" applyBorder="1" applyAlignment="1" applyProtection="1">
      <alignment horizontal="center" vertical="center" shrinkToFit="1"/>
      <protection locked="0"/>
    </xf>
    <xf numFmtId="49" fontId="40" fillId="44" borderId="28" xfId="42" applyNumberFormat="1" applyFont="1" applyFill="1" applyBorder="1" applyAlignment="1" applyProtection="1">
      <alignment horizontal="center" vertical="center" shrinkToFit="1"/>
      <protection locked="0"/>
    </xf>
    <xf numFmtId="49" fontId="40" fillId="44" borderId="10" xfId="42" applyNumberFormat="1" applyFont="1" applyFill="1" applyBorder="1" applyAlignment="1" applyProtection="1">
      <alignment horizontal="center" vertical="center" shrinkToFit="1"/>
      <protection locked="0"/>
    </xf>
    <xf numFmtId="49" fontId="40" fillId="42" borderId="13" xfId="42" applyNumberFormat="1" applyFont="1" applyFill="1" applyBorder="1" applyAlignment="1" applyProtection="1">
      <alignment horizontal="center" vertical="center" shrinkToFit="1"/>
      <protection locked="0"/>
    </xf>
    <xf numFmtId="177" fontId="40" fillId="42" borderId="17" xfId="42" applyNumberFormat="1" applyFont="1" applyFill="1" applyBorder="1" applyAlignment="1" applyProtection="1">
      <alignment horizontal="center" vertical="center" shrinkToFit="1"/>
      <protection locked="0"/>
    </xf>
    <xf numFmtId="177" fontId="40" fillId="42" borderId="14" xfId="42" applyNumberFormat="1" applyFont="1" applyFill="1" applyBorder="1" applyAlignment="1" applyProtection="1">
      <alignment horizontal="center" vertical="center" shrinkToFit="1"/>
      <protection locked="0"/>
    </xf>
    <xf numFmtId="177" fontId="40" fillId="42" borderId="18" xfId="42" applyNumberFormat="1" applyFont="1" applyFill="1" applyBorder="1" applyAlignment="1" applyProtection="1">
      <alignment horizontal="center" vertical="center" shrinkToFit="1"/>
      <protection locked="0"/>
    </xf>
    <xf numFmtId="177" fontId="40" fillId="42" borderId="19" xfId="54" applyNumberFormat="1" applyFont="1" applyFill="1" applyBorder="1" applyAlignment="1" applyProtection="1">
      <alignment horizontal="center" vertical="center" shrinkToFit="1"/>
      <protection locked="0"/>
    </xf>
    <xf numFmtId="177" fontId="40" fillId="42" borderId="20" xfId="54" applyNumberFormat="1" applyFont="1" applyFill="1" applyBorder="1" applyAlignment="1" applyProtection="1">
      <alignment horizontal="center" vertical="center" shrinkToFit="1"/>
      <protection locked="0"/>
    </xf>
    <xf numFmtId="177" fontId="40" fillId="42" borderId="30" xfId="54" applyNumberFormat="1" applyFont="1" applyFill="1" applyBorder="1" applyAlignment="1" applyProtection="1">
      <alignment horizontal="center" vertical="center" shrinkToFit="1"/>
      <protection locked="0"/>
    </xf>
    <xf numFmtId="0" fontId="40" fillId="34" borderId="65" xfId="42" applyFont="1" applyFill="1" applyBorder="1" applyAlignment="1" applyProtection="1">
      <alignment horizontal="center" vertical="center"/>
      <protection locked="0"/>
    </xf>
    <xf numFmtId="0" fontId="40" fillId="34" borderId="64" xfId="42" applyFont="1" applyFill="1" applyBorder="1" applyAlignment="1" applyProtection="1">
      <alignment horizontal="center" vertical="center"/>
      <protection locked="0"/>
    </xf>
    <xf numFmtId="0" fontId="40" fillId="42" borderId="65" xfId="42" applyFont="1" applyFill="1" applyBorder="1" applyAlignment="1" applyProtection="1">
      <alignment horizontal="center" vertical="center"/>
      <protection locked="0"/>
    </xf>
    <xf numFmtId="0" fontId="40" fillId="42" borderId="64" xfId="42" applyFont="1" applyFill="1" applyBorder="1" applyAlignment="1" applyProtection="1">
      <alignment horizontal="center" vertical="center"/>
      <protection locked="0"/>
    </xf>
    <xf numFmtId="0" fontId="40" fillId="34" borderId="18" xfId="42" applyFont="1" applyFill="1" applyBorder="1" applyAlignment="1" applyProtection="1">
      <alignment horizontal="center" vertical="center"/>
      <protection locked="0"/>
    </xf>
    <xf numFmtId="0" fontId="40" fillId="42" borderId="13" xfId="42" applyFont="1" applyFill="1" applyBorder="1" applyAlignment="1" applyProtection="1">
      <alignment horizontal="center" vertical="center" shrinkToFit="1"/>
      <protection locked="0"/>
    </xf>
    <xf numFmtId="177" fontId="40" fillId="42" borderId="17" xfId="54" applyNumberFormat="1" applyFont="1" applyFill="1" applyBorder="1" applyAlignment="1" applyProtection="1">
      <alignment horizontal="center" vertical="center" shrinkToFit="1"/>
      <protection locked="0"/>
    </xf>
    <xf numFmtId="177" fontId="40" fillId="42" borderId="14" xfId="54" applyNumberFormat="1" applyFont="1" applyFill="1" applyBorder="1" applyAlignment="1" applyProtection="1">
      <alignment horizontal="center" vertical="center" shrinkToFit="1"/>
      <protection locked="0"/>
    </xf>
    <xf numFmtId="177" fontId="40" fillId="42" borderId="64" xfId="54" applyNumberFormat="1" applyFont="1" applyFill="1" applyBorder="1" applyAlignment="1" applyProtection="1">
      <alignment horizontal="center" vertical="center" shrinkToFit="1"/>
      <protection locked="0"/>
    </xf>
    <xf numFmtId="49" fontId="39" fillId="33" borderId="61" xfId="42" applyNumberFormat="1" applyFont="1" applyFill="1" applyBorder="1" applyAlignment="1" applyProtection="1">
      <alignment horizontal="center" vertical="center" wrapText="1" shrinkToFit="1"/>
      <protection locked="0"/>
    </xf>
    <xf numFmtId="49" fontId="39" fillId="33" borderId="34" xfId="42" applyNumberFormat="1" applyFont="1" applyFill="1" applyBorder="1" applyAlignment="1" applyProtection="1">
      <alignment horizontal="center" vertical="center" wrapText="1" shrinkToFit="1"/>
      <protection locked="0"/>
    </xf>
    <xf numFmtId="49" fontId="39" fillId="33" borderId="35" xfId="42" applyNumberFormat="1" applyFont="1" applyFill="1" applyBorder="1" applyAlignment="1" applyProtection="1">
      <alignment horizontal="center" vertical="center" wrapText="1" shrinkToFit="1"/>
      <protection locked="0"/>
    </xf>
    <xf numFmtId="49" fontId="39" fillId="33" borderId="17" xfId="42" applyNumberFormat="1" applyFont="1" applyFill="1" applyBorder="1" applyAlignment="1" applyProtection="1">
      <alignment horizontal="center" vertical="center" wrapText="1" shrinkToFit="1"/>
      <protection locked="0"/>
    </xf>
    <xf numFmtId="49" fontId="39" fillId="33" borderId="14" xfId="42" applyNumberFormat="1" applyFont="1" applyFill="1" applyBorder="1" applyAlignment="1" applyProtection="1">
      <alignment horizontal="center" vertical="center" wrapText="1" shrinkToFit="1"/>
      <protection locked="0"/>
    </xf>
    <xf numFmtId="49" fontId="39" fillId="33" borderId="18" xfId="42" applyNumberFormat="1" applyFont="1" applyFill="1" applyBorder="1" applyAlignment="1" applyProtection="1">
      <alignment horizontal="center" vertical="center" wrapText="1" shrinkToFit="1"/>
      <protection locked="0"/>
    </xf>
    <xf numFmtId="0" fontId="39" fillId="33" borderId="61" xfId="42" applyFont="1" applyFill="1" applyBorder="1" applyAlignment="1" applyProtection="1">
      <alignment horizontal="center" vertical="center" wrapText="1"/>
      <protection locked="0"/>
    </xf>
    <xf numFmtId="0" fontId="39" fillId="33" borderId="34" xfId="42" applyFont="1" applyFill="1" applyBorder="1" applyAlignment="1" applyProtection="1">
      <alignment horizontal="center" vertical="center" wrapText="1"/>
      <protection locked="0"/>
    </xf>
    <xf numFmtId="0" fontId="39" fillId="33" borderId="35" xfId="42" applyFont="1" applyFill="1" applyBorder="1" applyAlignment="1" applyProtection="1">
      <alignment horizontal="center" vertical="center" wrapText="1"/>
      <protection locked="0"/>
    </xf>
    <xf numFmtId="49" fontId="39" fillId="33" borderId="75" xfId="42" applyNumberFormat="1" applyFont="1" applyFill="1" applyBorder="1" applyAlignment="1" applyProtection="1">
      <alignment horizontal="center" vertical="center" wrapText="1" shrinkToFit="1"/>
      <protection locked="0"/>
    </xf>
    <xf numFmtId="49" fontId="39" fillId="33" borderId="74" xfId="42" applyNumberFormat="1" applyFont="1" applyFill="1" applyBorder="1" applyAlignment="1" applyProtection="1">
      <alignment horizontal="center" vertical="center" wrapText="1" shrinkToFit="1"/>
      <protection locked="0"/>
    </xf>
    <xf numFmtId="49" fontId="64" fillId="33" borderId="17" xfId="42" applyNumberFormat="1" applyFont="1" applyFill="1" applyBorder="1" applyAlignment="1" applyProtection="1">
      <alignment horizontal="center" vertical="center" wrapText="1" shrinkToFit="1"/>
      <protection locked="0"/>
    </xf>
    <xf numFmtId="0" fontId="39" fillId="33" borderId="19" xfId="42" applyFont="1" applyFill="1" applyBorder="1" applyAlignment="1" applyProtection="1">
      <alignment horizontal="center" vertical="center" wrapText="1"/>
      <protection locked="0"/>
    </xf>
    <xf numFmtId="0" fontId="39" fillId="33" borderId="20" xfId="42" applyFont="1" applyFill="1" applyBorder="1" applyAlignment="1" applyProtection="1">
      <alignment horizontal="center" vertical="center"/>
      <protection locked="0"/>
    </xf>
    <xf numFmtId="0" fontId="39" fillId="33" borderId="21" xfId="42" applyFont="1" applyFill="1" applyBorder="1" applyAlignment="1" applyProtection="1">
      <alignment horizontal="center" vertical="center"/>
      <protection locked="0"/>
    </xf>
    <xf numFmtId="49" fontId="39" fillId="33" borderId="95" xfId="42" applyNumberFormat="1" applyFont="1" applyFill="1" applyBorder="1" applyAlignment="1" applyProtection="1">
      <alignment horizontal="center" vertical="center"/>
      <protection locked="0"/>
    </xf>
    <xf numFmtId="49" fontId="39" fillId="33" borderId="10" xfId="42" applyNumberFormat="1" applyFont="1" applyFill="1" applyBorder="1" applyAlignment="1" applyProtection="1">
      <alignment horizontal="center" vertical="center" shrinkToFit="1"/>
      <protection locked="0"/>
    </xf>
    <xf numFmtId="49" fontId="39" fillId="33" borderId="10" xfId="42" applyNumberFormat="1" applyFont="1" applyFill="1" applyBorder="1" applyAlignment="1" applyProtection="1">
      <alignment horizontal="center" vertical="center" wrapText="1" shrinkToFit="1"/>
      <protection locked="0"/>
    </xf>
    <xf numFmtId="177" fontId="39" fillId="33" borderId="10" xfId="54" applyNumberFormat="1" applyFont="1" applyFill="1" applyBorder="1" applyAlignment="1" applyProtection="1">
      <alignment horizontal="center" vertical="center" shrinkToFit="1"/>
      <protection locked="0"/>
    </xf>
    <xf numFmtId="38" fontId="40" fillId="44" borderId="19" xfId="54" applyFont="1" applyFill="1" applyBorder="1" applyAlignment="1" applyProtection="1">
      <alignment horizontal="center" vertical="center" shrinkToFit="1"/>
      <protection locked="0"/>
    </xf>
    <xf numFmtId="38" fontId="40" fillId="44" borderId="20" xfId="54" applyFont="1" applyFill="1" applyBorder="1" applyAlignment="1" applyProtection="1">
      <alignment horizontal="center" vertical="center" shrinkToFit="1"/>
      <protection locked="0"/>
    </xf>
    <xf numFmtId="38" fontId="40" fillId="44" borderId="21" xfId="54" applyFont="1" applyFill="1" applyBorder="1" applyAlignment="1" applyProtection="1">
      <alignment horizontal="center" vertical="center" shrinkToFit="1"/>
      <protection locked="0"/>
    </xf>
    <xf numFmtId="38" fontId="40" fillId="45" borderId="109" xfId="54" applyFont="1" applyFill="1" applyBorder="1" applyAlignment="1" applyProtection="1">
      <alignment horizontal="center" vertical="center"/>
    </xf>
    <xf numFmtId="38" fontId="40" fillId="45" borderId="113" xfId="54" applyFont="1" applyFill="1" applyBorder="1" applyAlignment="1" applyProtection="1">
      <alignment horizontal="center" vertical="center"/>
    </xf>
    <xf numFmtId="38" fontId="40" fillId="45" borderId="110" xfId="54" applyFont="1" applyFill="1" applyBorder="1" applyAlignment="1" applyProtection="1">
      <alignment horizontal="center" vertical="center"/>
    </xf>
    <xf numFmtId="0" fontId="124" fillId="0" borderId="23" xfId="42" applyFont="1" applyBorder="1" applyAlignment="1" applyProtection="1">
      <alignment horizontal="center" vertical="top"/>
      <protection locked="0"/>
    </xf>
    <xf numFmtId="49" fontId="39" fillId="33" borderId="34" xfId="42" applyNumberFormat="1" applyFont="1" applyFill="1" applyBorder="1" applyAlignment="1" applyProtection="1">
      <alignment horizontal="left" vertical="center" shrinkToFit="1"/>
      <protection locked="0"/>
    </xf>
    <xf numFmtId="49" fontId="39" fillId="33" borderId="75" xfId="42" applyNumberFormat="1" applyFont="1" applyFill="1" applyBorder="1" applyAlignment="1" applyProtection="1">
      <alignment horizontal="left" vertical="center" shrinkToFit="1"/>
      <protection locked="0"/>
    </xf>
    <xf numFmtId="49" fontId="39" fillId="33" borderId="19" xfId="42" applyNumberFormat="1"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center" vertical="center" shrinkToFit="1"/>
      <protection locked="0"/>
    </xf>
    <xf numFmtId="49" fontId="39" fillId="33" borderId="28" xfId="42" applyNumberFormat="1" applyFont="1" applyFill="1" applyBorder="1" applyAlignment="1" applyProtection="1">
      <alignment horizontal="center" vertical="center" shrinkToFit="1"/>
      <protection locked="0"/>
    </xf>
    <xf numFmtId="0" fontId="39" fillId="34" borderId="0" xfId="42" applyFont="1" applyFill="1" applyAlignment="1" applyProtection="1">
      <alignment horizontal="center" vertical="center"/>
      <protection locked="0"/>
    </xf>
    <xf numFmtId="177" fontId="39" fillId="33" borderId="19" xfId="54" applyNumberFormat="1" applyFont="1" applyFill="1" applyBorder="1" applyAlignment="1" applyProtection="1">
      <alignment horizontal="center" vertical="center" shrinkToFit="1"/>
      <protection locked="0"/>
    </xf>
    <xf numFmtId="177" fontId="39" fillId="33" borderId="20" xfId="54" applyNumberFormat="1" applyFont="1" applyFill="1" applyBorder="1" applyAlignment="1" applyProtection="1">
      <alignment horizontal="center" vertical="center" shrinkToFit="1"/>
      <protection locked="0"/>
    </xf>
    <xf numFmtId="177" fontId="39" fillId="33" borderId="21" xfId="54" applyNumberFormat="1" applyFont="1" applyFill="1" applyBorder="1" applyAlignment="1" applyProtection="1">
      <alignment horizontal="center" vertical="center" shrinkToFit="1"/>
      <protection locked="0"/>
    </xf>
    <xf numFmtId="0" fontId="40" fillId="0" borderId="15" xfId="42" applyFont="1" applyBorder="1" applyAlignment="1" applyProtection="1">
      <alignment horizontal="center" vertical="center" wrapText="1"/>
      <protection locked="0"/>
    </xf>
    <xf numFmtId="0" fontId="40" fillId="0" borderId="0" xfId="42" applyFont="1" applyAlignment="1" applyProtection="1">
      <alignment horizontal="center" vertical="center" wrapText="1"/>
      <protection locked="0"/>
    </xf>
    <xf numFmtId="177" fontId="39" fillId="33" borderId="107" xfId="54" applyNumberFormat="1" applyFont="1" applyFill="1" applyBorder="1" applyAlignment="1" applyProtection="1">
      <alignment horizontal="center" vertical="center" shrinkToFit="1"/>
      <protection locked="0"/>
    </xf>
    <xf numFmtId="177" fontId="39" fillId="33" borderId="85" xfId="54" applyNumberFormat="1" applyFont="1" applyFill="1" applyBorder="1" applyAlignment="1" applyProtection="1">
      <alignment horizontal="center" vertical="center" shrinkToFit="1"/>
      <protection locked="0"/>
    </xf>
    <xf numFmtId="177" fontId="39" fillId="33" borderId="130" xfId="54" applyNumberFormat="1" applyFont="1" applyFill="1" applyBorder="1" applyAlignment="1" applyProtection="1">
      <alignment horizontal="center" vertical="center" shrinkToFit="1"/>
      <protection locked="0"/>
    </xf>
    <xf numFmtId="177" fontId="40" fillId="45" borderId="10" xfId="54" applyNumberFormat="1" applyFont="1" applyFill="1" applyBorder="1" applyAlignment="1" applyProtection="1">
      <alignment horizontal="center" vertical="center" shrinkToFit="1"/>
    </xf>
    <xf numFmtId="177" fontId="40" fillId="45" borderId="159" xfId="54" applyNumberFormat="1" applyFont="1" applyFill="1" applyBorder="1" applyAlignment="1" applyProtection="1">
      <alignment horizontal="center" vertical="center" shrinkToFit="1"/>
    </xf>
    <xf numFmtId="177" fontId="40" fillId="45" borderId="32" xfId="54" applyNumberFormat="1" applyFont="1" applyFill="1" applyBorder="1" applyAlignment="1" applyProtection="1">
      <alignment horizontal="center" vertical="center" shrinkToFit="1"/>
    </xf>
    <xf numFmtId="0" fontId="40" fillId="45" borderId="32" xfId="42" applyFont="1" applyFill="1" applyBorder="1" applyAlignment="1">
      <alignment horizontal="center" vertical="center"/>
    </xf>
    <xf numFmtId="0" fontId="39" fillId="0" borderId="15" xfId="42" applyFont="1" applyBorder="1" applyAlignment="1" applyProtection="1">
      <alignment horizontal="center" vertical="center"/>
      <protection locked="0"/>
    </xf>
    <xf numFmtId="0" fontId="39" fillId="0" borderId="16" xfId="42" applyFont="1" applyBorder="1" applyAlignment="1" applyProtection="1">
      <alignment horizontal="center" vertical="center"/>
      <protection locked="0"/>
    </xf>
    <xf numFmtId="49" fontId="39" fillId="0" borderId="15" xfId="42" applyNumberFormat="1" applyFont="1" applyBorder="1" applyAlignment="1" applyProtection="1">
      <alignment horizontal="center" vertical="center" shrinkToFit="1"/>
      <protection locked="0"/>
    </xf>
    <xf numFmtId="49" fontId="39" fillId="0" borderId="0" xfId="42" applyNumberFormat="1" applyFont="1" applyAlignment="1" applyProtection="1">
      <alignment horizontal="center" vertical="center" shrinkToFit="1"/>
      <protection locked="0"/>
    </xf>
    <xf numFmtId="0" fontId="40" fillId="34" borderId="31" xfId="42" applyFont="1" applyFill="1" applyBorder="1" applyAlignment="1" applyProtection="1">
      <alignment horizontal="center" vertical="center"/>
      <protection locked="0"/>
    </xf>
    <xf numFmtId="0" fontId="40" fillId="34" borderId="21" xfId="42" applyFont="1" applyFill="1" applyBorder="1" applyAlignment="1" applyProtection="1">
      <alignment horizontal="center" vertical="center"/>
      <protection locked="0"/>
    </xf>
    <xf numFmtId="38" fontId="40" fillId="44" borderId="19" xfId="54" applyFont="1" applyFill="1" applyBorder="1" applyAlignment="1" applyProtection="1">
      <alignment horizontal="center" vertical="center"/>
      <protection locked="0"/>
    </xf>
    <xf numFmtId="38" fontId="40" fillId="44" borderId="20" xfId="54" applyFont="1" applyFill="1" applyBorder="1" applyAlignment="1" applyProtection="1">
      <alignment horizontal="center" vertical="center"/>
      <protection locked="0"/>
    </xf>
    <xf numFmtId="38" fontId="40" fillId="44" borderId="21" xfId="54" applyFont="1" applyFill="1" applyBorder="1" applyAlignment="1" applyProtection="1">
      <alignment horizontal="center" vertical="center"/>
      <protection locked="0"/>
    </xf>
    <xf numFmtId="49" fontId="39" fillId="33" borderId="20" xfId="42" applyNumberFormat="1" applyFont="1" applyFill="1" applyBorder="1" applyAlignment="1" applyProtection="1">
      <alignment horizontal="left" vertical="center" shrinkToFit="1"/>
      <protection locked="0"/>
    </xf>
    <xf numFmtId="49" fontId="39" fillId="33" borderId="28" xfId="42" applyNumberFormat="1" applyFont="1" applyFill="1" applyBorder="1" applyAlignment="1" applyProtection="1">
      <alignment horizontal="left" vertical="center" shrinkToFit="1"/>
      <protection locked="0"/>
    </xf>
    <xf numFmtId="49" fontId="39" fillId="0" borderId="16" xfId="42" applyNumberFormat="1" applyFont="1" applyBorder="1" applyAlignment="1" applyProtection="1">
      <alignment horizontal="center" vertical="center" shrinkToFit="1"/>
      <protection locked="0"/>
    </xf>
    <xf numFmtId="177" fontId="64" fillId="33" borderId="10" xfId="54" applyNumberFormat="1" applyFont="1" applyFill="1" applyBorder="1" applyAlignment="1" applyProtection="1">
      <alignment horizontal="center" vertical="center" wrapText="1" shrinkToFit="1"/>
      <protection locked="0"/>
    </xf>
    <xf numFmtId="177" fontId="64" fillId="33" borderId="10" xfId="54" applyNumberFormat="1" applyFont="1" applyFill="1" applyBorder="1" applyAlignment="1" applyProtection="1">
      <alignment horizontal="center" vertical="center" shrinkToFit="1"/>
      <protection locked="0"/>
    </xf>
    <xf numFmtId="0" fontId="40" fillId="0" borderId="0" xfId="42" applyFont="1" applyAlignment="1" applyProtection="1">
      <alignment horizontal="center" vertical="center"/>
      <protection locked="0"/>
    </xf>
    <xf numFmtId="0" fontId="40" fillId="0" borderId="16" xfId="42" applyFont="1" applyBorder="1" applyAlignment="1" applyProtection="1">
      <alignment horizontal="center" vertical="center"/>
      <protection locked="0"/>
    </xf>
    <xf numFmtId="177" fontId="40" fillId="45" borderId="19" xfId="54" applyNumberFormat="1" applyFont="1" applyFill="1" applyBorder="1" applyAlignment="1" applyProtection="1">
      <alignment horizontal="center" vertical="center" shrinkToFit="1"/>
    </xf>
    <xf numFmtId="177" fontId="40" fillId="45" borderId="20" xfId="54" applyNumberFormat="1" applyFont="1" applyFill="1" applyBorder="1" applyAlignment="1" applyProtection="1">
      <alignment horizontal="center" vertical="center" shrinkToFit="1"/>
    </xf>
    <xf numFmtId="177" fontId="40" fillId="45" borderId="30" xfId="54" applyNumberFormat="1" applyFont="1" applyFill="1" applyBorder="1" applyAlignment="1" applyProtection="1">
      <alignment horizontal="center" vertical="center" shrinkToFit="1"/>
    </xf>
    <xf numFmtId="0" fontId="40" fillId="34" borderId="30" xfId="42" applyFont="1" applyFill="1" applyBorder="1" applyAlignment="1" applyProtection="1">
      <alignment horizontal="center" vertical="center"/>
      <protection locked="0"/>
    </xf>
    <xf numFmtId="0" fontId="40" fillId="45" borderId="31" xfId="42" applyFont="1" applyFill="1" applyBorder="1" applyAlignment="1">
      <alignment horizontal="center" vertical="center"/>
    </xf>
    <xf numFmtId="0" fontId="40" fillId="45" borderId="30" xfId="42" applyFont="1" applyFill="1" applyBorder="1" applyAlignment="1">
      <alignment horizontal="center" vertical="center"/>
    </xf>
    <xf numFmtId="0" fontId="47" fillId="0" borderId="0" xfId="42" applyFont="1" applyAlignment="1" applyProtection="1">
      <alignment horizontal="center" vertical="center"/>
      <protection locked="0"/>
    </xf>
    <xf numFmtId="0" fontId="118" fillId="34" borderId="0" xfId="42" applyFont="1" applyFill="1" applyAlignment="1" applyProtection="1">
      <alignment horizontal="center" vertical="center"/>
      <protection locked="0"/>
    </xf>
    <xf numFmtId="0" fontId="39" fillId="33" borderId="68" xfId="42" applyFont="1" applyFill="1" applyBorder="1" applyAlignment="1" applyProtection="1">
      <alignment horizontal="left" vertical="center"/>
      <protection locked="0"/>
    </xf>
    <xf numFmtId="0" fontId="39" fillId="33" borderId="69" xfId="42" applyFont="1" applyFill="1" applyBorder="1" applyAlignment="1" applyProtection="1">
      <alignment horizontal="left" vertical="center"/>
      <protection locked="0"/>
    </xf>
    <xf numFmtId="0" fontId="40" fillId="42" borderId="70" xfId="42" applyFont="1" applyFill="1" applyBorder="1" applyAlignment="1" applyProtection="1">
      <alignment horizontal="center" vertical="center" shrinkToFit="1"/>
      <protection locked="0"/>
    </xf>
    <xf numFmtId="0" fontId="40" fillId="42" borderId="68" xfId="42" applyFont="1" applyFill="1" applyBorder="1" applyAlignment="1" applyProtection="1">
      <alignment horizontal="center" vertical="center" shrinkToFit="1"/>
      <protection locked="0"/>
    </xf>
    <xf numFmtId="0" fontId="40" fillId="42" borderId="69" xfId="42" applyFont="1" applyFill="1" applyBorder="1" applyAlignment="1" applyProtection="1">
      <alignment horizontal="center" vertical="center" shrinkToFit="1"/>
      <protection locked="0"/>
    </xf>
    <xf numFmtId="0" fontId="40" fillId="42" borderId="71" xfId="42" applyFont="1" applyFill="1" applyBorder="1" applyAlignment="1" applyProtection="1">
      <alignment horizontal="center" vertical="center" shrinkToFit="1"/>
      <protection locked="0"/>
    </xf>
    <xf numFmtId="0" fontId="47" fillId="34" borderId="0" xfId="42" applyFont="1" applyFill="1" applyAlignment="1" applyProtection="1">
      <alignment horizontal="center" vertical="center"/>
      <protection locked="0"/>
    </xf>
    <xf numFmtId="0" fontId="35" fillId="0" borderId="0" xfId="42" applyFont="1" applyAlignment="1" applyProtection="1">
      <alignment horizontal="left" vertical="top" wrapText="1"/>
      <protection locked="0"/>
    </xf>
    <xf numFmtId="0" fontId="35" fillId="0" borderId="0" xfId="42" applyFont="1" applyAlignment="1" applyProtection="1">
      <alignment horizontal="left" vertical="top"/>
      <protection locked="0"/>
    </xf>
    <xf numFmtId="0" fontId="35" fillId="0" borderId="0" xfId="42" applyFont="1" applyAlignment="1" applyProtection="1">
      <alignment horizontal="right" vertical="top"/>
      <protection locked="0"/>
    </xf>
    <xf numFmtId="0" fontId="43" fillId="0" borderId="0" xfId="45" applyFont="1" applyAlignment="1" applyProtection="1">
      <alignment horizontal="left" vertical="top" wrapText="1"/>
      <protection locked="0"/>
    </xf>
    <xf numFmtId="0" fontId="47" fillId="0" borderId="129" xfId="42" applyFont="1" applyBorder="1" applyAlignment="1" applyProtection="1">
      <alignment horizontal="center" vertical="center" wrapText="1"/>
      <protection locked="0"/>
    </xf>
    <xf numFmtId="0" fontId="47" fillId="0" borderId="85" xfId="42" applyFont="1" applyBorder="1" applyAlignment="1" applyProtection="1">
      <alignment horizontal="center" vertical="center" wrapText="1"/>
      <protection locked="0"/>
    </xf>
    <xf numFmtId="0" fontId="47" fillId="0" borderId="130" xfId="42" applyFont="1" applyBorder="1" applyAlignment="1" applyProtection="1">
      <alignment horizontal="center" vertical="center" wrapText="1"/>
      <protection locked="0"/>
    </xf>
    <xf numFmtId="0" fontId="47" fillId="0" borderId="76" xfId="42" applyFont="1" applyBorder="1" applyAlignment="1" applyProtection="1">
      <alignment horizontal="center" vertical="center" wrapText="1"/>
      <protection locked="0"/>
    </xf>
    <xf numFmtId="0" fontId="47" fillId="0" borderId="97" xfId="42" applyFont="1" applyBorder="1" applyAlignment="1" applyProtection="1">
      <alignment horizontal="center" vertical="center" wrapText="1"/>
      <protection locked="0"/>
    </xf>
    <xf numFmtId="0" fontId="102" fillId="34" borderId="0" xfId="42" applyFont="1" applyFill="1" applyAlignment="1" applyProtection="1">
      <alignment horizontal="center" vertical="center" wrapText="1"/>
      <protection locked="0"/>
    </xf>
    <xf numFmtId="0" fontId="47" fillId="33" borderId="92" xfId="42" applyFont="1" applyFill="1" applyBorder="1" applyAlignment="1" applyProtection="1">
      <alignment horizontal="center" vertical="center" wrapText="1"/>
      <protection locked="0"/>
    </xf>
    <xf numFmtId="0" fontId="47" fillId="33" borderId="93" xfId="42" applyFont="1" applyFill="1" applyBorder="1" applyAlignment="1" applyProtection="1">
      <alignment horizontal="center" vertical="center" wrapText="1"/>
      <protection locked="0"/>
    </xf>
    <xf numFmtId="0" fontId="47" fillId="33" borderId="95" xfId="42" applyFont="1" applyFill="1" applyBorder="1" applyAlignment="1" applyProtection="1">
      <alignment horizontal="center" vertical="center" wrapText="1"/>
      <protection locked="0"/>
    </xf>
    <xf numFmtId="0" fontId="47" fillId="33" borderId="10" xfId="42" applyFont="1" applyFill="1" applyBorder="1" applyAlignment="1" applyProtection="1">
      <alignment horizontal="center" vertical="center" wrapText="1"/>
      <protection locked="0"/>
    </xf>
    <xf numFmtId="0" fontId="47" fillId="33" borderId="94" xfId="42" applyFont="1" applyFill="1" applyBorder="1" applyAlignment="1" applyProtection="1">
      <alignment horizontal="center" vertical="center" wrapText="1"/>
      <protection locked="0"/>
    </xf>
    <xf numFmtId="0" fontId="47" fillId="33" borderId="96" xfId="42" applyFont="1" applyFill="1" applyBorder="1" applyAlignment="1" applyProtection="1">
      <alignment horizontal="center" vertical="center" wrapText="1"/>
      <protection locked="0"/>
    </xf>
    <xf numFmtId="0" fontId="47" fillId="0" borderId="95" xfId="42" applyFont="1" applyBorder="1" applyAlignment="1" applyProtection="1">
      <alignment horizontal="center" vertical="center" wrapText="1"/>
      <protection locked="0"/>
    </xf>
    <xf numFmtId="0" fontId="47" fillId="0" borderId="10" xfId="42" applyFont="1" applyBorder="1" applyAlignment="1" applyProtection="1">
      <alignment horizontal="center" vertical="center" wrapText="1"/>
      <protection locked="0"/>
    </xf>
    <xf numFmtId="0" fontId="47" fillId="0" borderId="96" xfId="42" applyFont="1" applyBorder="1" applyAlignment="1" applyProtection="1">
      <alignment horizontal="center" vertical="center" wrapText="1"/>
      <protection locked="0"/>
    </xf>
    <xf numFmtId="0" fontId="53" fillId="0" borderId="46" xfId="42" applyFont="1" applyBorder="1" applyAlignment="1" applyProtection="1">
      <alignment horizontal="left" vertical="center" wrapText="1"/>
      <protection locked="0"/>
    </xf>
    <xf numFmtId="0" fontId="53" fillId="0" borderId="34" xfId="42" applyFont="1" applyBorder="1" applyAlignment="1" applyProtection="1">
      <alignment horizontal="left" vertical="center" wrapText="1"/>
      <protection locked="0"/>
    </xf>
    <xf numFmtId="0" fontId="53" fillId="0" borderId="35" xfId="42" applyFont="1" applyBorder="1" applyAlignment="1" applyProtection="1">
      <alignment horizontal="left" vertical="center" wrapText="1"/>
      <protection locked="0"/>
    </xf>
    <xf numFmtId="0" fontId="53" fillId="0" borderId="33" xfId="42" applyFont="1" applyBorder="1" applyAlignment="1" applyProtection="1">
      <alignment horizontal="left" vertical="center" wrapText="1"/>
      <protection locked="0"/>
    </xf>
    <xf numFmtId="0" fontId="53" fillId="0" borderId="0" xfId="42" applyFont="1" applyAlignment="1" applyProtection="1">
      <alignment horizontal="left" vertical="center" wrapText="1"/>
      <protection locked="0"/>
    </xf>
    <xf numFmtId="0" fontId="53" fillId="0" borderId="16" xfId="42" applyFont="1" applyBorder="1" applyAlignment="1" applyProtection="1">
      <alignment horizontal="left" vertical="center" wrapText="1"/>
      <protection locked="0"/>
    </xf>
    <xf numFmtId="0" fontId="53" fillId="0" borderId="29" xfId="42" applyFont="1" applyBorder="1" applyAlignment="1" applyProtection="1">
      <alignment horizontal="left" vertical="center" wrapText="1"/>
      <protection locked="0"/>
    </xf>
    <xf numFmtId="0" fontId="53" fillId="0" borderId="14" xfId="42" applyFont="1" applyBorder="1" applyAlignment="1" applyProtection="1">
      <alignment horizontal="left" vertical="center" wrapText="1"/>
      <protection locked="0"/>
    </xf>
    <xf numFmtId="0" fontId="53" fillId="0" borderId="18" xfId="42" applyFont="1" applyBorder="1" applyAlignment="1" applyProtection="1">
      <alignment horizontal="left" vertical="center" wrapText="1"/>
      <protection locked="0"/>
    </xf>
    <xf numFmtId="0" fontId="53" fillId="0" borderId="11" xfId="42" applyFont="1" applyBorder="1" applyAlignment="1" applyProtection="1">
      <alignment horizontal="center" vertical="center" wrapText="1"/>
      <protection locked="0"/>
    </xf>
    <xf numFmtId="9" fontId="64" fillId="0" borderId="36" xfId="42" applyNumberFormat="1" applyFont="1" applyBorder="1" applyAlignment="1" applyProtection="1">
      <alignment horizontal="center" vertical="center" wrapText="1"/>
      <protection locked="0"/>
    </xf>
    <xf numFmtId="9" fontId="64" fillId="0" borderId="37" xfId="42" applyNumberFormat="1" applyFont="1" applyBorder="1" applyAlignment="1" applyProtection="1">
      <alignment horizontal="center" vertical="center" wrapText="1"/>
      <protection locked="0"/>
    </xf>
    <xf numFmtId="9" fontId="64" fillId="0" borderId="61" xfId="42" applyNumberFormat="1" applyFont="1" applyBorder="1" applyAlignment="1" applyProtection="1">
      <alignment horizontal="center" vertical="center" wrapText="1"/>
      <protection locked="0"/>
    </xf>
    <xf numFmtId="9" fontId="64" fillId="0" borderId="34" xfId="42" applyNumberFormat="1" applyFont="1" applyBorder="1" applyAlignment="1" applyProtection="1">
      <alignment horizontal="center" vertical="center" wrapText="1"/>
      <protection locked="0"/>
    </xf>
    <xf numFmtId="9" fontId="64" fillId="0" borderId="35" xfId="42" applyNumberFormat="1" applyFont="1" applyBorder="1" applyAlignment="1" applyProtection="1">
      <alignment horizontal="center" vertical="center" wrapText="1"/>
      <protection locked="0"/>
    </xf>
    <xf numFmtId="9" fontId="64" fillId="0" borderId="15" xfId="42" applyNumberFormat="1" applyFont="1" applyBorder="1" applyAlignment="1" applyProtection="1">
      <alignment horizontal="center" vertical="center" wrapText="1"/>
      <protection locked="0"/>
    </xf>
    <xf numFmtId="9" fontId="64" fillId="0" borderId="0" xfId="42" applyNumberFormat="1" applyFont="1" applyAlignment="1" applyProtection="1">
      <alignment horizontal="center" vertical="center" wrapText="1"/>
      <protection locked="0"/>
    </xf>
    <xf numFmtId="9" fontId="64" fillId="0" borderId="16" xfId="42" applyNumberFormat="1" applyFont="1" applyBorder="1" applyAlignment="1" applyProtection="1">
      <alignment horizontal="center" vertical="center" wrapText="1"/>
      <protection locked="0"/>
    </xf>
    <xf numFmtId="9" fontId="64" fillId="0" borderId="17" xfId="42" applyNumberFormat="1" applyFont="1" applyBorder="1" applyAlignment="1" applyProtection="1">
      <alignment horizontal="center" vertical="center" wrapText="1"/>
      <protection locked="0"/>
    </xf>
    <xf numFmtId="9" fontId="64" fillId="0" borderId="14" xfId="42" applyNumberFormat="1" applyFont="1" applyBorder="1" applyAlignment="1" applyProtection="1">
      <alignment horizontal="center" vertical="center" wrapText="1"/>
      <protection locked="0"/>
    </xf>
    <xf numFmtId="9" fontId="64" fillId="0" borderId="18" xfId="42" applyNumberFormat="1" applyFont="1" applyBorder="1" applyAlignment="1" applyProtection="1">
      <alignment horizontal="center" vertical="center" wrapText="1"/>
      <protection locked="0"/>
    </xf>
    <xf numFmtId="9" fontId="64" fillId="0" borderId="75" xfId="42" applyNumberFormat="1" applyFont="1" applyBorder="1" applyAlignment="1" applyProtection="1">
      <alignment horizontal="center" vertical="center" wrapText="1"/>
      <protection locked="0"/>
    </xf>
    <xf numFmtId="9" fontId="64" fillId="0" borderId="90" xfId="42" applyNumberFormat="1" applyFont="1" applyBorder="1" applyAlignment="1" applyProtection="1">
      <alignment horizontal="center" vertical="center" wrapText="1"/>
      <protection locked="0"/>
    </xf>
    <xf numFmtId="9" fontId="64" fillId="0" borderId="39" xfId="42" applyNumberFormat="1" applyFont="1" applyBorder="1" applyAlignment="1" applyProtection="1">
      <alignment horizontal="center" vertical="center" wrapText="1"/>
      <protection locked="0"/>
    </xf>
    <xf numFmtId="9" fontId="64" fillId="0" borderId="41" xfId="42" applyNumberFormat="1" applyFont="1" applyBorder="1" applyAlignment="1" applyProtection="1">
      <alignment horizontal="center" vertical="center" wrapText="1"/>
      <protection locked="0"/>
    </xf>
    <xf numFmtId="0" fontId="53" fillId="0" borderId="100" xfId="42" applyFont="1" applyBorder="1" applyAlignment="1" applyProtection="1">
      <alignment horizontal="center" vertical="center" wrapText="1"/>
      <protection locked="0"/>
    </xf>
    <xf numFmtId="0" fontId="53" fillId="0" borderId="58" xfId="42" applyFont="1" applyBorder="1" applyAlignment="1" applyProtection="1">
      <alignment horizontal="left" vertical="center" wrapText="1"/>
      <protection locked="0"/>
    </xf>
    <xf numFmtId="0" fontId="53" fillId="0" borderId="59" xfId="42" applyFont="1" applyBorder="1" applyAlignment="1" applyProtection="1">
      <alignment horizontal="left" vertical="center" wrapText="1"/>
      <protection locked="0"/>
    </xf>
    <xf numFmtId="0" fontId="53" fillId="0" borderId="72" xfId="42" applyFont="1" applyBorder="1" applyAlignment="1" applyProtection="1">
      <alignment horizontal="left" vertical="center" wrapText="1"/>
      <protection locked="0"/>
    </xf>
    <xf numFmtId="0" fontId="64" fillId="0" borderId="61" xfId="42" applyFont="1" applyBorder="1" applyAlignment="1" applyProtection="1">
      <alignment horizontal="center" vertical="center" wrapText="1"/>
      <protection locked="0"/>
    </xf>
    <xf numFmtId="0" fontId="64" fillId="0" borderId="34" xfId="42" applyFont="1" applyBorder="1" applyAlignment="1" applyProtection="1">
      <alignment horizontal="center" vertical="center" wrapText="1"/>
      <protection locked="0"/>
    </xf>
    <xf numFmtId="0" fontId="64" fillId="0" borderId="77" xfId="42" applyFont="1" applyBorder="1" applyAlignment="1" applyProtection="1">
      <alignment horizontal="center" vertical="center" wrapText="1"/>
      <protection locked="0"/>
    </xf>
    <xf numFmtId="0" fontId="64" fillId="0" borderId="59" xfId="42" applyFont="1" applyBorder="1" applyAlignment="1" applyProtection="1">
      <alignment horizontal="center" vertical="center" wrapText="1"/>
      <protection locked="0"/>
    </xf>
    <xf numFmtId="9" fontId="64" fillId="0" borderId="77" xfId="42" applyNumberFormat="1" applyFont="1" applyBorder="1" applyAlignment="1" applyProtection="1">
      <alignment horizontal="center" vertical="center" wrapText="1"/>
      <protection locked="0"/>
    </xf>
    <xf numFmtId="9" fontId="64" fillId="0" borderId="59" xfId="42" applyNumberFormat="1" applyFont="1" applyBorder="1" applyAlignment="1" applyProtection="1">
      <alignment horizontal="center" vertical="center" wrapText="1"/>
      <protection locked="0"/>
    </xf>
    <xf numFmtId="9" fontId="64" fillId="0" borderId="72" xfId="42" applyNumberFormat="1" applyFont="1" applyBorder="1" applyAlignment="1" applyProtection="1">
      <alignment horizontal="center" vertical="center" wrapText="1"/>
      <protection locked="0"/>
    </xf>
    <xf numFmtId="9" fontId="64" fillId="0" borderId="60" xfId="42" applyNumberFormat="1" applyFont="1" applyBorder="1" applyAlignment="1" applyProtection="1">
      <alignment horizontal="center" vertical="center" wrapText="1"/>
      <protection locked="0"/>
    </xf>
    <xf numFmtId="0" fontId="53" fillId="0" borderId="104" xfId="42" applyFont="1" applyBorder="1" applyAlignment="1" applyProtection="1">
      <alignment horizontal="center" vertical="center" wrapText="1"/>
      <protection locked="0"/>
    </xf>
    <xf numFmtId="0" fontId="53" fillId="0" borderId="42" xfId="42" applyFont="1" applyBorder="1" applyAlignment="1" applyProtection="1">
      <alignment horizontal="center" vertical="center" wrapText="1"/>
      <protection locked="0"/>
    </xf>
    <xf numFmtId="0" fontId="53" fillId="0" borderId="43" xfId="42" applyFont="1" applyBorder="1" applyAlignment="1" applyProtection="1">
      <alignment horizontal="center" vertical="center" wrapText="1"/>
      <protection locked="0"/>
    </xf>
    <xf numFmtId="0" fontId="53" fillId="0" borderId="87" xfId="42" applyFont="1" applyBorder="1" applyAlignment="1" applyProtection="1">
      <alignment horizontal="center" vertical="center" wrapText="1"/>
      <protection locked="0"/>
    </xf>
    <xf numFmtId="9" fontId="64" fillId="0" borderId="42" xfId="42" applyNumberFormat="1" applyFont="1" applyBorder="1" applyAlignment="1" applyProtection="1">
      <alignment horizontal="center" vertical="center" wrapText="1"/>
      <protection locked="0"/>
    </xf>
    <xf numFmtId="9" fontId="64" fillId="0" borderId="43" xfId="42" applyNumberFormat="1" applyFont="1" applyBorder="1" applyAlignment="1" applyProtection="1">
      <alignment horizontal="center" vertical="center" wrapText="1"/>
      <protection locked="0"/>
    </xf>
    <xf numFmtId="0" fontId="64" fillId="0" borderId="42" xfId="42" applyFont="1" applyBorder="1" applyAlignment="1" applyProtection="1">
      <alignment horizontal="center" vertical="center" wrapText="1"/>
      <protection locked="0"/>
    </xf>
    <xf numFmtId="0" fontId="64" fillId="0" borderId="43" xfId="42" applyFont="1" applyBorder="1" applyAlignment="1" applyProtection="1">
      <alignment horizontal="center" vertical="center" wrapText="1"/>
      <protection locked="0"/>
    </xf>
    <xf numFmtId="0" fontId="64" fillId="0" borderId="45" xfId="42" applyFont="1" applyBorder="1" applyAlignment="1" applyProtection="1">
      <alignment horizontal="center" vertical="center" wrapText="1"/>
      <protection locked="0"/>
    </xf>
    <xf numFmtId="0" fontId="64" fillId="0" borderId="75" xfId="42" applyFont="1" applyBorder="1" applyAlignment="1" applyProtection="1">
      <alignment horizontal="center" vertical="center" wrapText="1"/>
      <protection locked="0"/>
    </xf>
    <xf numFmtId="0" fontId="64" fillId="0" borderId="17" xfId="42" applyFont="1" applyBorder="1" applyAlignment="1" applyProtection="1">
      <alignment horizontal="center" vertical="center" wrapText="1"/>
      <protection locked="0"/>
    </xf>
    <xf numFmtId="0" fontId="64" fillId="0" borderId="14" xfId="42" applyFont="1" applyBorder="1" applyAlignment="1" applyProtection="1">
      <alignment horizontal="center" vertical="center" wrapText="1"/>
      <protection locked="0"/>
    </xf>
    <xf numFmtId="0" fontId="64" fillId="0" borderId="74" xfId="42" applyFont="1" applyBorder="1" applyAlignment="1" applyProtection="1">
      <alignment horizontal="center" vertical="center" wrapText="1"/>
      <protection locked="0"/>
    </xf>
    <xf numFmtId="0" fontId="53" fillId="0" borderId="103" xfId="42" applyFont="1" applyBorder="1" applyAlignment="1" applyProtection="1">
      <alignment horizontal="center" vertical="center" wrapText="1"/>
      <protection locked="0"/>
    </xf>
    <xf numFmtId="9" fontId="64" fillId="0" borderId="87" xfId="42" applyNumberFormat="1" applyFont="1" applyBorder="1" applyAlignment="1" applyProtection="1">
      <alignment horizontal="center" vertical="center" wrapText="1"/>
      <protection locked="0"/>
    </xf>
    <xf numFmtId="0" fontId="64" fillId="0" borderId="0" xfId="42" applyFont="1" applyAlignment="1" applyProtection="1">
      <alignment horizontal="left" vertical="center" wrapText="1" shrinkToFit="1"/>
      <protection locked="0"/>
    </xf>
    <xf numFmtId="0" fontId="64" fillId="0" borderId="0" xfId="42" applyFont="1" applyAlignment="1" applyProtection="1">
      <alignment horizontal="left" vertical="center" shrinkToFit="1"/>
      <protection locked="0"/>
    </xf>
    <xf numFmtId="38" fontId="42" fillId="41" borderId="78" xfId="54" applyFont="1" applyFill="1" applyBorder="1" applyAlignment="1" applyProtection="1">
      <alignment horizontal="center" vertical="center" wrapText="1" shrinkToFit="1"/>
    </xf>
    <xf numFmtId="38" fontId="42" fillId="41" borderId="79" xfId="54" applyFont="1" applyFill="1" applyBorder="1" applyAlignment="1" applyProtection="1">
      <alignment horizontal="center" vertical="center" wrapText="1" shrinkToFit="1"/>
    </xf>
    <xf numFmtId="38" fontId="42" fillId="41" borderId="80" xfId="54" applyFont="1" applyFill="1" applyBorder="1" applyAlignment="1" applyProtection="1">
      <alignment horizontal="center" vertical="center" wrapText="1" shrinkToFit="1"/>
    </xf>
    <xf numFmtId="38" fontId="42" fillId="41" borderId="82" xfId="54" applyFont="1" applyFill="1" applyBorder="1" applyAlignment="1" applyProtection="1">
      <alignment horizontal="center" vertical="center" wrapText="1" shrinkToFit="1"/>
    </xf>
    <xf numFmtId="38" fontId="42" fillId="41" borderId="83" xfId="54" applyFont="1" applyFill="1" applyBorder="1" applyAlignment="1" applyProtection="1">
      <alignment horizontal="center" vertical="center" wrapText="1" shrinkToFit="1"/>
    </xf>
    <xf numFmtId="38" fontId="42" fillId="41" borderId="84" xfId="54" applyFont="1" applyFill="1" applyBorder="1" applyAlignment="1" applyProtection="1">
      <alignment horizontal="center" vertical="center" wrapText="1" shrinkToFit="1"/>
    </xf>
    <xf numFmtId="3" fontId="35" fillId="0" borderId="0" xfId="42" applyNumberFormat="1" applyFont="1" applyAlignment="1" applyProtection="1">
      <alignment horizontal="left" vertical="center"/>
      <protection locked="0"/>
    </xf>
    <xf numFmtId="0" fontId="41" fillId="0" borderId="0" xfId="42" applyFont="1" applyAlignment="1" applyProtection="1">
      <alignment horizontal="center" vertical="top"/>
      <protection locked="0"/>
    </xf>
    <xf numFmtId="0" fontId="53" fillId="33" borderId="67" xfId="42" applyFont="1" applyFill="1" applyBorder="1" applyAlignment="1" applyProtection="1">
      <alignment horizontal="center" vertical="center" wrapText="1"/>
      <protection locked="0"/>
    </xf>
    <xf numFmtId="0" fontId="53" fillId="33" borderId="68" xfId="42" applyFont="1" applyFill="1" applyBorder="1" applyAlignment="1" applyProtection="1">
      <alignment horizontal="center" vertical="center" wrapText="1"/>
      <protection locked="0"/>
    </xf>
    <xf numFmtId="0" fontId="53" fillId="33" borderId="69" xfId="42" applyFont="1" applyFill="1" applyBorder="1" applyAlignment="1" applyProtection="1">
      <alignment horizontal="center" vertical="center" wrapText="1"/>
      <protection locked="0"/>
    </xf>
    <xf numFmtId="0" fontId="53" fillId="33" borderId="33" xfId="42" applyFont="1" applyFill="1" applyBorder="1" applyAlignment="1" applyProtection="1">
      <alignment horizontal="center" vertical="center" wrapText="1"/>
      <protection locked="0"/>
    </xf>
    <xf numFmtId="0" fontId="53" fillId="33" borderId="0" xfId="42" applyFont="1" applyFill="1" applyAlignment="1" applyProtection="1">
      <alignment horizontal="center" vertical="center" wrapText="1"/>
      <protection locked="0"/>
    </xf>
    <xf numFmtId="0" fontId="53" fillId="33" borderId="16" xfId="42" applyFont="1" applyFill="1" applyBorder="1" applyAlignment="1" applyProtection="1">
      <alignment horizontal="center" vertical="center" wrapText="1"/>
      <protection locked="0"/>
    </xf>
    <xf numFmtId="0" fontId="53" fillId="33" borderId="70" xfId="42" applyFont="1" applyFill="1" applyBorder="1" applyAlignment="1" applyProtection="1">
      <alignment horizontal="center" vertical="center" wrapText="1"/>
      <protection locked="0"/>
    </xf>
    <xf numFmtId="0" fontId="53" fillId="33" borderId="15" xfId="42" applyFont="1" applyFill="1" applyBorder="1" applyAlignment="1" applyProtection="1">
      <alignment horizontal="center" vertical="center" wrapText="1"/>
      <protection locked="0"/>
    </xf>
    <xf numFmtId="0" fontId="53" fillId="33" borderId="71" xfId="42" applyFont="1" applyFill="1" applyBorder="1" applyAlignment="1" applyProtection="1">
      <alignment horizontal="center" vertical="center" wrapText="1"/>
      <protection locked="0"/>
    </xf>
    <xf numFmtId="0" fontId="53" fillId="33" borderId="19" xfId="42" applyFont="1" applyFill="1" applyBorder="1" applyAlignment="1" applyProtection="1">
      <alignment horizontal="center" vertical="center" wrapText="1"/>
      <protection locked="0"/>
    </xf>
    <xf numFmtId="0" fontId="53" fillId="33" borderId="20" xfId="42" applyFont="1" applyFill="1" applyBorder="1" applyAlignment="1" applyProtection="1">
      <alignment horizontal="center" vertical="center" wrapText="1"/>
      <protection locked="0"/>
    </xf>
    <xf numFmtId="0" fontId="53" fillId="33" borderId="21" xfId="42" applyFont="1" applyFill="1" applyBorder="1" applyAlignment="1" applyProtection="1">
      <alignment horizontal="center" vertical="center" wrapText="1"/>
      <protection locked="0"/>
    </xf>
    <xf numFmtId="0" fontId="53" fillId="33" borderId="28" xfId="42" applyFont="1" applyFill="1" applyBorder="1" applyAlignment="1" applyProtection="1">
      <alignment horizontal="center" vertical="center" wrapText="1"/>
      <protection locked="0"/>
    </xf>
    <xf numFmtId="49" fontId="35" fillId="33" borderId="88" xfId="42" applyNumberFormat="1" applyFont="1" applyFill="1" applyBorder="1" applyAlignment="1" applyProtection="1">
      <alignment horizontal="center" vertical="top" textRotation="255"/>
      <protection locked="0"/>
    </xf>
    <xf numFmtId="49" fontId="35" fillId="33" borderId="89" xfId="42" applyNumberFormat="1" applyFont="1" applyFill="1" applyBorder="1" applyAlignment="1" applyProtection="1">
      <alignment horizontal="center" vertical="top" textRotation="255"/>
      <protection locked="0"/>
    </xf>
    <xf numFmtId="49" fontId="35" fillId="33" borderId="98" xfId="42" applyNumberFormat="1" applyFont="1" applyFill="1" applyBorder="1" applyAlignment="1" applyProtection="1">
      <alignment horizontal="center" vertical="top" textRotation="255"/>
      <protection locked="0"/>
    </xf>
    <xf numFmtId="0" fontId="51" fillId="0" borderId="0" xfId="42" applyFont="1" applyAlignment="1" applyProtection="1">
      <alignment wrapText="1"/>
      <protection locked="0"/>
    </xf>
    <xf numFmtId="0" fontId="44" fillId="0" borderId="0" xfId="42" applyFont="1" applyAlignment="1" applyProtection="1">
      <alignment wrapText="1" shrinkToFit="1"/>
      <protection locked="0"/>
    </xf>
    <xf numFmtId="0" fontId="35" fillId="0" borderId="0" xfId="42" applyFont="1" applyAlignment="1" applyProtection="1">
      <alignment wrapText="1" shrinkToFit="1"/>
      <protection locked="0"/>
    </xf>
    <xf numFmtId="0" fontId="35" fillId="0" borderId="39" xfId="42" applyFont="1" applyBorder="1" applyProtection="1">
      <protection locked="0"/>
    </xf>
    <xf numFmtId="0" fontId="53" fillId="33" borderId="10" xfId="42" applyFont="1" applyFill="1" applyBorder="1" applyAlignment="1" applyProtection="1">
      <alignment horizontal="center" vertical="center" wrapText="1"/>
      <protection locked="0"/>
    </xf>
    <xf numFmtId="0" fontId="53" fillId="33" borderId="10" xfId="42" applyFont="1" applyFill="1" applyBorder="1" applyAlignment="1" applyProtection="1">
      <alignment horizontal="center" vertical="center" wrapText="1" shrinkToFit="1"/>
      <protection locked="0"/>
    </xf>
    <xf numFmtId="0" fontId="53" fillId="33" borderId="96" xfId="42" applyFont="1" applyFill="1" applyBorder="1" applyAlignment="1" applyProtection="1">
      <alignment horizontal="center" vertical="center" wrapText="1" shrinkToFit="1"/>
      <protection locked="0"/>
    </xf>
    <xf numFmtId="38" fontId="42" fillId="42" borderId="55" xfId="54" applyFont="1" applyFill="1" applyBorder="1" applyAlignment="1" applyProtection="1">
      <alignment horizontal="center" vertical="center" shrinkToFit="1"/>
      <protection locked="0"/>
    </xf>
    <xf numFmtId="38" fontId="42" fillId="42" borderId="56" xfId="54" applyFont="1" applyFill="1" applyBorder="1" applyAlignment="1" applyProtection="1">
      <alignment horizontal="center" vertical="center" shrinkToFit="1"/>
      <protection locked="0"/>
    </xf>
    <xf numFmtId="38" fontId="42" fillId="42" borderId="57" xfId="54" applyFont="1" applyFill="1" applyBorder="1" applyAlignment="1" applyProtection="1">
      <alignment horizontal="center" vertical="center" shrinkToFit="1"/>
      <protection locked="0"/>
    </xf>
    <xf numFmtId="0" fontId="42" fillId="36" borderId="55" xfId="42" applyFont="1" applyFill="1" applyBorder="1" applyAlignment="1" applyProtection="1">
      <alignment horizontal="center" vertical="center" shrinkToFit="1"/>
      <protection locked="0"/>
    </xf>
    <xf numFmtId="0" fontId="42" fillId="36" borderId="56" xfId="42" applyFont="1" applyFill="1" applyBorder="1" applyAlignment="1" applyProtection="1">
      <alignment horizontal="center" vertical="center" shrinkToFit="1"/>
      <protection locked="0"/>
    </xf>
    <xf numFmtId="0" fontId="42" fillId="36" borderId="57" xfId="42" applyFont="1" applyFill="1" applyBorder="1" applyAlignment="1" applyProtection="1">
      <alignment horizontal="center" vertical="center" shrinkToFit="1"/>
      <protection locked="0"/>
    </xf>
    <xf numFmtId="0" fontId="47" fillId="42" borderId="55" xfId="42" applyFont="1" applyFill="1" applyBorder="1" applyAlignment="1" applyProtection="1">
      <alignment horizontal="center" vertical="center" shrinkToFit="1"/>
      <protection locked="0"/>
    </xf>
    <xf numFmtId="0" fontId="47" fillId="42" borderId="56" xfId="42" applyFont="1" applyFill="1" applyBorder="1" applyAlignment="1" applyProtection="1">
      <alignment horizontal="center" vertical="center" shrinkToFit="1"/>
      <protection locked="0"/>
    </xf>
    <xf numFmtId="0" fontId="47" fillId="42" borderId="57" xfId="42" applyFont="1" applyFill="1" applyBorder="1" applyAlignment="1" applyProtection="1">
      <alignment horizontal="center" vertical="center" shrinkToFit="1"/>
      <protection locked="0"/>
    </xf>
    <xf numFmtId="38" fontId="42" fillId="41" borderId="109" xfId="54" applyFont="1" applyFill="1" applyBorder="1" applyAlignment="1" applyProtection="1">
      <alignment horizontal="center" vertical="center" shrinkToFit="1"/>
    </xf>
    <xf numFmtId="38" fontId="42" fillId="41" borderId="113" xfId="54" applyFont="1" applyFill="1" applyBorder="1" applyAlignment="1" applyProtection="1">
      <alignment horizontal="center" vertical="center" shrinkToFit="1"/>
    </xf>
    <xf numFmtId="38" fontId="42" fillId="41" borderId="110" xfId="54" applyFont="1" applyFill="1" applyBorder="1" applyAlignment="1" applyProtection="1">
      <alignment horizontal="center" vertical="center" shrinkToFit="1"/>
    </xf>
    <xf numFmtId="0" fontId="43" fillId="0" borderId="43" xfId="42" applyFont="1" applyBorder="1" applyAlignment="1" applyProtection="1">
      <alignment horizontal="left" vertical="top" wrapText="1"/>
      <protection locked="0"/>
    </xf>
    <xf numFmtId="0" fontId="35" fillId="0" borderId="0" xfId="42" applyFont="1" applyAlignment="1" applyProtection="1">
      <alignment horizontal="center" vertical="center"/>
      <protection locked="0"/>
    </xf>
    <xf numFmtId="38" fontId="47" fillId="37" borderId="55" xfId="54" applyFont="1" applyFill="1" applyBorder="1" applyAlignment="1" applyProtection="1">
      <alignment horizontal="center" vertical="center" shrinkToFit="1"/>
    </xf>
    <xf numFmtId="38" fontId="47" fillId="37" borderId="56" xfId="54" applyFont="1" applyFill="1" applyBorder="1" applyAlignment="1" applyProtection="1">
      <alignment horizontal="center" vertical="center" shrinkToFit="1"/>
    </xf>
    <xf numFmtId="38" fontId="47" fillId="37" borderId="57" xfId="54" applyFont="1" applyFill="1" applyBorder="1" applyAlignment="1" applyProtection="1">
      <alignment horizontal="center" vertical="center" shrinkToFit="1"/>
    </xf>
    <xf numFmtId="0" fontId="47" fillId="36" borderId="55" xfId="42" applyFont="1" applyFill="1" applyBorder="1" applyAlignment="1" applyProtection="1">
      <alignment horizontal="center" vertical="center" shrinkToFit="1"/>
      <protection locked="0"/>
    </xf>
    <xf numFmtId="0" fontId="47" fillId="36" borderId="56" xfId="42" applyFont="1" applyFill="1" applyBorder="1" applyAlignment="1" applyProtection="1">
      <alignment horizontal="center" vertical="center" shrinkToFit="1"/>
      <protection locked="0"/>
    </xf>
    <xf numFmtId="0" fontId="47" fillId="36" borderId="57" xfId="42" applyFont="1" applyFill="1" applyBorder="1" applyAlignment="1" applyProtection="1">
      <alignment horizontal="center" vertical="center" shrinkToFit="1"/>
      <protection locked="0"/>
    </xf>
    <xf numFmtId="38" fontId="47" fillId="41" borderId="109" xfId="54" applyFont="1" applyFill="1" applyBorder="1" applyAlignment="1" applyProtection="1">
      <alignment horizontal="center" vertical="center" shrinkToFit="1"/>
    </xf>
    <xf numFmtId="38" fontId="47" fillId="41" borderId="113" xfId="54" applyFont="1" applyFill="1" applyBorder="1" applyAlignment="1" applyProtection="1">
      <alignment horizontal="center" vertical="center" shrinkToFit="1"/>
    </xf>
    <xf numFmtId="38" fontId="47" fillId="41" borderId="110" xfId="54" applyFont="1" applyFill="1" applyBorder="1" applyAlignment="1" applyProtection="1">
      <alignment horizontal="center" vertical="center" shrinkToFit="1"/>
    </xf>
    <xf numFmtId="0" fontId="46" fillId="34" borderId="0" xfId="45" applyFont="1" applyFill="1" applyAlignment="1" applyProtection="1">
      <alignment vertical="center" wrapText="1"/>
      <protection locked="0"/>
    </xf>
    <xf numFmtId="38" fontId="42" fillId="41" borderId="55" xfId="54" applyFont="1" applyFill="1" applyBorder="1" applyAlignment="1" applyProtection="1">
      <alignment horizontal="center" vertical="center" shrinkToFit="1"/>
    </xf>
    <xf numFmtId="38" fontId="42" fillId="41" borderId="56" xfId="54" applyFont="1" applyFill="1" applyBorder="1" applyAlignment="1" applyProtection="1">
      <alignment horizontal="center" vertical="center" shrinkToFit="1"/>
    </xf>
    <xf numFmtId="38" fontId="42" fillId="41" borderId="57" xfId="54" applyFont="1" applyFill="1" applyBorder="1" applyAlignment="1" applyProtection="1">
      <alignment horizontal="center" vertical="center" shrinkToFit="1"/>
    </xf>
    <xf numFmtId="38" fontId="42" fillId="37" borderId="55" xfId="54" applyFont="1" applyFill="1" applyBorder="1" applyAlignment="1" applyProtection="1">
      <alignment horizontal="center" vertical="center" shrinkToFit="1"/>
    </xf>
    <xf numFmtId="38" fontId="42" fillId="37" borderId="56" xfId="54" applyFont="1" applyFill="1" applyBorder="1" applyAlignment="1" applyProtection="1">
      <alignment horizontal="center" vertical="center" shrinkToFit="1"/>
    </xf>
    <xf numFmtId="38" fontId="42" fillId="37" borderId="57" xfId="54" applyFont="1" applyFill="1" applyBorder="1" applyAlignment="1" applyProtection="1">
      <alignment horizontal="center" vertical="center" shrinkToFit="1"/>
    </xf>
    <xf numFmtId="38" fontId="47" fillId="41" borderId="55" xfId="54" applyFont="1" applyFill="1" applyBorder="1" applyAlignment="1" applyProtection="1">
      <alignment horizontal="center" vertical="center" shrinkToFit="1"/>
    </xf>
    <xf numFmtId="38" fontId="47" fillId="41" borderId="56" xfId="54" applyFont="1" applyFill="1" applyBorder="1" applyAlignment="1" applyProtection="1">
      <alignment horizontal="center" vertical="center" shrinkToFit="1"/>
    </xf>
    <xf numFmtId="38" fontId="47" fillId="41" borderId="57" xfId="54" applyFont="1" applyFill="1" applyBorder="1" applyAlignment="1" applyProtection="1">
      <alignment horizontal="center" vertical="center" shrinkToFit="1"/>
    </xf>
    <xf numFmtId="3" fontId="42" fillId="41" borderId="109" xfId="54" applyNumberFormat="1" applyFont="1" applyFill="1" applyBorder="1" applyAlignment="1" applyProtection="1">
      <alignment horizontal="center" vertical="center" shrinkToFit="1"/>
    </xf>
    <xf numFmtId="3" fontId="42" fillId="41" borderId="113" xfId="54" applyNumberFormat="1" applyFont="1" applyFill="1" applyBorder="1" applyAlignment="1" applyProtection="1">
      <alignment horizontal="center" vertical="center" shrinkToFit="1"/>
    </xf>
    <xf numFmtId="3" fontId="42" fillId="41" borderId="110" xfId="54" applyNumberFormat="1" applyFont="1" applyFill="1" applyBorder="1" applyAlignment="1" applyProtection="1">
      <alignment horizontal="center" vertical="center" shrinkToFit="1"/>
    </xf>
    <xf numFmtId="0" fontId="42" fillId="42" borderId="55" xfId="42" applyFont="1" applyFill="1" applyBorder="1" applyAlignment="1" applyProtection="1">
      <alignment horizontal="center" vertical="center" shrinkToFit="1"/>
      <protection locked="0"/>
    </xf>
    <xf numFmtId="0" fontId="42" fillId="42" borderId="56" xfId="42" applyFont="1" applyFill="1" applyBorder="1" applyAlignment="1" applyProtection="1">
      <alignment horizontal="center" vertical="center" shrinkToFit="1"/>
      <protection locked="0"/>
    </xf>
    <xf numFmtId="0" fontId="42" fillId="42" borderId="57" xfId="42" applyFont="1" applyFill="1" applyBorder="1" applyAlignment="1" applyProtection="1">
      <alignment horizontal="center" vertical="center" shrinkToFit="1"/>
      <protection locked="0"/>
    </xf>
    <xf numFmtId="0" fontId="41" fillId="0" borderId="105" xfId="42" applyFont="1" applyBorder="1" applyAlignment="1" applyProtection="1">
      <alignment horizontal="center" vertical="center" shrinkToFit="1"/>
      <protection locked="0"/>
    </xf>
    <xf numFmtId="0" fontId="47" fillId="42" borderId="0" xfId="42" applyFont="1" applyFill="1" applyAlignment="1" applyProtection="1">
      <alignment horizontal="center" vertical="center"/>
      <protection locked="0"/>
    </xf>
    <xf numFmtId="0" fontId="35" fillId="0" borderId="39" xfId="42" applyFont="1" applyBorder="1" applyAlignment="1" applyProtection="1">
      <alignment horizontal="center" wrapText="1"/>
      <protection locked="0"/>
    </xf>
    <xf numFmtId="0" fontId="51" fillId="34" borderId="39" xfId="42" applyFont="1" applyFill="1" applyBorder="1" applyAlignment="1" applyProtection="1">
      <alignment horizontal="left"/>
      <protection locked="0"/>
    </xf>
    <xf numFmtId="0" fontId="115" fillId="0" borderId="0" xfId="42" applyFont="1" applyAlignment="1" applyProtection="1">
      <alignment horizontal="center" wrapText="1"/>
      <protection locked="0"/>
    </xf>
    <xf numFmtId="38" fontId="42" fillId="41" borderId="127" xfId="54" applyFont="1" applyFill="1" applyBorder="1" applyAlignment="1" applyProtection="1">
      <alignment horizontal="center" vertical="center" shrinkToFit="1"/>
    </xf>
    <xf numFmtId="38" fontId="42" fillId="41" borderId="108" xfId="54" applyFont="1" applyFill="1" applyBorder="1" applyAlignment="1" applyProtection="1">
      <alignment horizontal="center" vertical="center" shrinkToFit="1"/>
    </xf>
    <xf numFmtId="38" fontId="42" fillId="41" borderId="128" xfId="54" applyFont="1" applyFill="1" applyBorder="1" applyAlignment="1" applyProtection="1">
      <alignment horizontal="center" vertical="center" shrinkToFit="1"/>
    </xf>
    <xf numFmtId="0" fontId="51" fillId="0" borderId="0" xfId="42" applyFont="1" applyAlignment="1" applyProtection="1">
      <alignment horizontal="left" wrapText="1"/>
      <protection locked="0"/>
    </xf>
    <xf numFmtId="0" fontId="115" fillId="0" borderId="0" xfId="42" applyFont="1" applyAlignment="1" applyProtection="1">
      <alignment horizontal="left" wrapText="1"/>
      <protection locked="0"/>
    </xf>
    <xf numFmtId="38" fontId="47" fillId="42" borderId="55" xfId="54" applyFont="1" applyFill="1" applyBorder="1" applyAlignment="1" applyProtection="1">
      <alignment horizontal="center" vertical="center" shrinkToFit="1"/>
      <protection locked="0"/>
    </xf>
    <xf numFmtId="38" fontId="47" fillId="42" borderId="56" xfId="54" applyFont="1" applyFill="1" applyBorder="1" applyAlignment="1" applyProtection="1">
      <alignment horizontal="center" vertical="center" shrinkToFit="1"/>
      <protection locked="0"/>
    </xf>
    <xf numFmtId="38" fontId="47" fillId="41" borderId="127" xfId="54" applyFont="1" applyFill="1" applyBorder="1" applyAlignment="1" applyProtection="1">
      <alignment horizontal="center" vertical="center" shrinkToFit="1"/>
    </xf>
    <xf numFmtId="38" fontId="47" fillId="41" borderId="108" xfId="54" applyFont="1" applyFill="1" applyBorder="1" applyAlignment="1" applyProtection="1">
      <alignment horizontal="center" vertical="center" shrinkToFit="1"/>
    </xf>
    <xf numFmtId="38" fontId="47" fillId="41" borderId="128" xfId="54" applyFont="1" applyFill="1" applyBorder="1" applyAlignment="1" applyProtection="1">
      <alignment horizontal="center" vertical="center" shrinkToFit="1"/>
    </xf>
    <xf numFmtId="0" fontId="51" fillId="0" borderId="39" xfId="42" applyFont="1" applyBorder="1" applyAlignment="1" applyProtection="1">
      <alignment horizontal="left" wrapText="1"/>
      <protection locked="0"/>
    </xf>
    <xf numFmtId="0" fontId="51" fillId="34" borderId="39" xfId="42" applyFont="1" applyFill="1" applyBorder="1" applyAlignment="1" applyProtection="1">
      <alignment horizontal="center"/>
      <protection locked="0"/>
    </xf>
    <xf numFmtId="0" fontId="115" fillId="0" borderId="106" xfId="42" applyFont="1" applyBorder="1" applyAlignment="1" applyProtection="1">
      <alignment horizontal="left"/>
      <protection locked="0"/>
    </xf>
    <xf numFmtId="0" fontId="53" fillId="33" borderId="89" xfId="42" applyFont="1" applyFill="1" applyBorder="1" applyAlignment="1" applyProtection="1">
      <alignment horizontal="center" vertical="top" textRotation="255"/>
      <protection locked="0"/>
    </xf>
    <xf numFmtId="0" fontId="115" fillId="0" borderId="0" xfId="42" applyFont="1" applyAlignment="1" applyProtection="1">
      <alignment horizontal="left"/>
      <protection locked="0"/>
    </xf>
    <xf numFmtId="38" fontId="47" fillId="42" borderId="127" xfId="54" applyFont="1" applyFill="1" applyBorder="1" applyAlignment="1" applyProtection="1">
      <alignment horizontal="center" vertical="center" shrinkToFit="1"/>
      <protection locked="0"/>
    </xf>
    <xf numFmtId="38" fontId="47" fillId="42" borderId="108" xfId="54" applyFont="1" applyFill="1" applyBorder="1" applyAlignment="1" applyProtection="1">
      <alignment horizontal="center" vertical="center" shrinkToFit="1"/>
      <protection locked="0"/>
    </xf>
    <xf numFmtId="38" fontId="47" fillId="42" borderId="128" xfId="54" applyFont="1" applyFill="1" applyBorder="1" applyAlignment="1" applyProtection="1">
      <alignment horizontal="center" vertical="center" shrinkToFit="1"/>
      <protection locked="0"/>
    </xf>
    <xf numFmtId="38" fontId="47" fillId="42" borderId="57"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protection locked="0"/>
    </xf>
    <xf numFmtId="0" fontId="63" fillId="0" borderId="0" xfId="42" applyFont="1" applyAlignment="1" applyProtection="1">
      <alignment horizontal="center" vertical="center" wrapText="1"/>
      <protection locked="0"/>
    </xf>
    <xf numFmtId="0" fontId="63" fillId="0" borderId="0" xfId="42" applyFont="1" applyAlignment="1" applyProtection="1">
      <alignment horizontal="center" vertical="center"/>
      <protection locked="0"/>
    </xf>
    <xf numFmtId="0" fontId="53" fillId="33" borderId="68" xfId="42" applyFont="1" applyFill="1" applyBorder="1" applyAlignment="1" applyProtection="1">
      <alignment horizontal="left" vertical="center" wrapText="1"/>
      <protection locked="0"/>
    </xf>
    <xf numFmtId="0" fontId="47" fillId="33" borderId="68" xfId="42" applyFont="1" applyFill="1" applyBorder="1" applyAlignment="1" applyProtection="1">
      <alignment horizontal="left" vertical="center" wrapText="1"/>
      <protection locked="0"/>
    </xf>
    <xf numFmtId="0" fontId="47" fillId="33" borderId="69" xfId="42" applyFont="1" applyFill="1" applyBorder="1" applyAlignment="1" applyProtection="1">
      <alignment horizontal="left" vertical="center" wrapText="1"/>
      <protection locked="0"/>
    </xf>
    <xf numFmtId="0" fontId="42" fillId="42" borderId="70" xfId="42" applyFont="1" applyFill="1" applyBorder="1" applyAlignment="1" applyProtection="1">
      <alignment horizontal="left" vertical="center"/>
      <protection locked="0"/>
    </xf>
    <xf numFmtId="0" fontId="42" fillId="42" borderId="68" xfId="42" applyFont="1" applyFill="1" applyBorder="1" applyAlignment="1" applyProtection="1">
      <alignment horizontal="left" vertical="center"/>
      <protection locked="0"/>
    </xf>
    <xf numFmtId="49" fontId="53" fillId="33" borderId="68" xfId="42" applyNumberFormat="1" applyFont="1" applyFill="1" applyBorder="1" applyAlignment="1" applyProtection="1">
      <alignment horizontal="left" vertical="center" wrapText="1"/>
      <protection locked="0"/>
    </xf>
    <xf numFmtId="0" fontId="42" fillId="42" borderId="71" xfId="42" applyFont="1" applyFill="1" applyBorder="1" applyAlignment="1" applyProtection="1">
      <alignment horizontal="left" vertical="center"/>
      <protection locked="0"/>
    </xf>
    <xf numFmtId="177" fontId="40" fillId="42" borderId="19" xfId="58" applyNumberFormat="1" applyFont="1" applyFill="1" applyBorder="1" applyAlignment="1" applyProtection="1">
      <alignment horizontal="center" vertical="center" shrinkToFit="1"/>
      <protection locked="0"/>
    </xf>
    <xf numFmtId="177" fontId="40" fillId="42" borderId="20" xfId="58" applyNumberFormat="1" applyFont="1" applyFill="1" applyBorder="1" applyAlignment="1" applyProtection="1">
      <alignment horizontal="center" vertical="center" shrinkToFit="1"/>
      <protection locked="0"/>
    </xf>
    <xf numFmtId="0" fontId="40" fillId="0" borderId="20" xfId="56" applyFont="1" applyBorder="1" applyAlignment="1" applyProtection="1">
      <alignment horizontal="center" vertical="center"/>
      <protection locked="0"/>
    </xf>
    <xf numFmtId="0" fontId="47" fillId="42" borderId="19" xfId="56" applyFont="1" applyFill="1" applyBorder="1" applyAlignment="1" applyProtection="1">
      <alignment horizontal="center" vertical="center"/>
      <protection locked="0"/>
    </xf>
    <xf numFmtId="0" fontId="47" fillId="42" borderId="20" xfId="56" applyFont="1" applyFill="1" applyBorder="1" applyAlignment="1" applyProtection="1">
      <alignment horizontal="center" vertical="center"/>
      <protection locked="0"/>
    </xf>
    <xf numFmtId="0" fontId="47" fillId="42" borderId="28" xfId="56" applyFont="1" applyFill="1" applyBorder="1" applyAlignment="1" applyProtection="1">
      <alignment horizontal="center" vertical="center"/>
      <protection locked="0"/>
    </xf>
    <xf numFmtId="177" fontId="40" fillId="0" borderId="0" xfId="58" applyNumberFormat="1" applyFont="1" applyFill="1" applyBorder="1" applyAlignment="1" applyProtection="1">
      <alignment horizontal="left" vertical="top" shrinkToFit="1"/>
      <protection locked="0"/>
    </xf>
    <xf numFmtId="0" fontId="40" fillId="42" borderId="20" xfId="56" applyFont="1" applyFill="1" applyBorder="1" applyAlignment="1" applyProtection="1">
      <alignment horizontal="center" vertical="center"/>
      <protection locked="0"/>
    </xf>
    <xf numFmtId="177" fontId="40" fillId="0" borderId="27" xfId="58" applyNumberFormat="1" applyFont="1" applyFill="1" applyBorder="1" applyAlignment="1" applyProtection="1">
      <alignment horizontal="center" vertical="center" shrinkToFit="1"/>
      <protection locked="0"/>
    </xf>
    <xf numFmtId="177" fontId="40" fillId="0" borderId="21" xfId="58" applyNumberFormat="1" applyFont="1" applyFill="1" applyBorder="1" applyAlignment="1" applyProtection="1">
      <alignment horizontal="center" vertical="center" shrinkToFit="1"/>
      <protection locked="0"/>
    </xf>
    <xf numFmtId="177" fontId="40" fillId="42" borderId="10" xfId="58" applyNumberFormat="1" applyFont="1" applyFill="1" applyBorder="1" applyAlignment="1" applyProtection="1">
      <alignment horizontal="center" vertical="center" shrinkToFit="1"/>
      <protection locked="0"/>
    </xf>
    <xf numFmtId="0" fontId="42" fillId="42" borderId="20" xfId="56" applyFont="1" applyFill="1" applyBorder="1" applyAlignment="1" applyProtection="1">
      <alignment horizontal="center" vertical="center"/>
      <protection locked="0"/>
    </xf>
    <xf numFmtId="0" fontId="47" fillId="0" borderId="21" xfId="56" applyFont="1" applyBorder="1" applyAlignment="1" applyProtection="1">
      <alignment horizontal="center" vertical="center"/>
      <protection locked="0"/>
    </xf>
    <xf numFmtId="0" fontId="47" fillId="0" borderId="10" xfId="56" applyFont="1" applyBorder="1" applyAlignment="1" applyProtection="1">
      <alignment horizontal="center" vertical="center"/>
      <protection locked="0"/>
    </xf>
    <xf numFmtId="0" fontId="40" fillId="42" borderId="10" xfId="56" applyFont="1" applyFill="1" applyBorder="1" applyAlignment="1" applyProtection="1">
      <alignment horizontal="center" vertical="center" wrapText="1"/>
      <protection locked="0"/>
    </xf>
    <xf numFmtId="0" fontId="40" fillId="42" borderId="19" xfId="56" applyFont="1" applyFill="1" applyBorder="1" applyAlignment="1" applyProtection="1">
      <alignment horizontal="center" vertical="center"/>
      <protection locked="0"/>
    </xf>
    <xf numFmtId="0" fontId="40" fillId="42" borderId="21"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wrapText="1"/>
      <protection locked="0"/>
    </xf>
    <xf numFmtId="0" fontId="39" fillId="43" borderId="34" xfId="56" applyFont="1" applyFill="1" applyBorder="1" applyAlignment="1" applyProtection="1">
      <alignment horizontal="center" vertical="center"/>
      <protection locked="0"/>
    </xf>
    <xf numFmtId="0" fontId="39" fillId="43" borderId="35" xfId="56" applyFont="1" applyFill="1" applyBorder="1" applyAlignment="1" applyProtection="1">
      <alignment horizontal="center" vertical="center"/>
      <protection locked="0"/>
    </xf>
    <xf numFmtId="0" fontId="39" fillId="43" borderId="17" xfId="56" applyFont="1" applyFill="1" applyBorder="1" applyAlignment="1" applyProtection="1">
      <alignment horizontal="center" vertical="center"/>
      <protection locked="0"/>
    </xf>
    <xf numFmtId="0" fontId="39" fillId="43" borderId="14" xfId="56" applyFont="1" applyFill="1" applyBorder="1" applyAlignment="1" applyProtection="1">
      <alignment horizontal="center" vertical="center"/>
      <protection locked="0"/>
    </xf>
    <xf numFmtId="0" fontId="39" fillId="43" borderId="18"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wrapText="1"/>
      <protection locked="0"/>
    </xf>
    <xf numFmtId="0" fontId="39" fillId="43" borderId="131" xfId="56" applyFont="1" applyFill="1" applyBorder="1" applyAlignment="1" applyProtection="1">
      <alignment horizontal="center" vertical="center" wrapText="1"/>
      <protection locked="0"/>
    </xf>
    <xf numFmtId="0" fontId="39" fillId="43" borderId="10" xfId="56" applyFont="1" applyFill="1" applyBorder="1" applyAlignment="1" applyProtection="1">
      <alignment horizontal="center" vertical="center" wrapText="1"/>
      <protection locked="0"/>
    </xf>
    <xf numFmtId="0" fontId="39" fillId="43" borderId="96" xfId="56" applyFont="1" applyFill="1" applyBorder="1" applyAlignment="1" applyProtection="1">
      <alignment horizontal="center" vertical="center" wrapText="1"/>
      <protection locked="0"/>
    </xf>
    <xf numFmtId="0" fontId="64" fillId="43" borderId="19" xfId="56" applyFont="1" applyFill="1" applyBorder="1" applyAlignment="1" applyProtection="1">
      <alignment horizontal="center" vertical="center"/>
      <protection locked="0"/>
    </xf>
    <xf numFmtId="0" fontId="64" fillId="43" borderId="20" xfId="56" applyFont="1" applyFill="1" applyBorder="1" applyAlignment="1" applyProtection="1">
      <alignment horizontal="center" vertical="center"/>
      <protection locked="0"/>
    </xf>
    <xf numFmtId="0" fontId="64" fillId="43" borderId="21" xfId="56" applyFont="1" applyFill="1" applyBorder="1" applyAlignment="1" applyProtection="1">
      <alignment horizontal="center" vertical="center"/>
      <protection locked="0"/>
    </xf>
    <xf numFmtId="0" fontId="40" fillId="0" borderId="0" xfId="56" applyFont="1" applyAlignment="1" applyProtection="1">
      <alignment horizontal="center" vertical="center"/>
      <protection locked="0"/>
    </xf>
    <xf numFmtId="178" fontId="40" fillId="42" borderId="0" xfId="56" applyNumberFormat="1" applyFont="1" applyFill="1" applyAlignment="1">
      <alignment horizontal="center" vertical="center"/>
    </xf>
    <xf numFmtId="0" fontId="39" fillId="43" borderId="23" xfId="56" applyFont="1" applyFill="1" applyBorder="1" applyAlignment="1" applyProtection="1">
      <alignment horizontal="left" vertical="center"/>
      <protection locked="0"/>
    </xf>
    <xf numFmtId="0" fontId="39" fillId="43" borderId="33" xfId="56" applyFont="1" applyFill="1" applyBorder="1" applyAlignment="1" applyProtection="1">
      <alignment horizontal="center" vertical="center"/>
      <protection locked="0"/>
    </xf>
    <xf numFmtId="0" fontId="39" fillId="43" borderId="16" xfId="56" applyFont="1" applyFill="1" applyBorder="1" applyAlignment="1" applyProtection="1">
      <alignment horizontal="center" vertical="center"/>
      <protection locked="0"/>
    </xf>
    <xf numFmtId="0" fontId="39" fillId="43" borderId="29" xfId="56" applyFont="1" applyFill="1" applyBorder="1" applyAlignment="1" applyProtection="1">
      <alignment horizontal="center" vertical="center"/>
      <protection locked="0"/>
    </xf>
    <xf numFmtId="0" fontId="39" fillId="43" borderId="12"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protection locked="0"/>
    </xf>
    <xf numFmtId="0" fontId="118" fillId="34" borderId="0" xfId="56" applyFont="1" applyFill="1" applyAlignment="1" applyProtection="1">
      <alignment horizontal="center" vertical="center"/>
      <protection locked="0"/>
    </xf>
    <xf numFmtId="177" fontId="40" fillId="42" borderId="107" xfId="58" applyNumberFormat="1" applyFont="1" applyFill="1" applyBorder="1" applyAlignment="1" applyProtection="1">
      <alignment horizontal="center" vertical="center" shrinkToFit="1"/>
      <protection locked="0"/>
    </xf>
    <xf numFmtId="177" fontId="40" fillId="42" borderId="85" xfId="58" applyNumberFormat="1" applyFont="1" applyFill="1" applyBorder="1" applyAlignment="1" applyProtection="1">
      <alignment horizontal="center" vertical="center" shrinkToFit="1"/>
      <protection locked="0"/>
    </xf>
    <xf numFmtId="0" fontId="40" fillId="0" borderId="85" xfId="56" applyFont="1" applyBorder="1" applyAlignment="1" applyProtection="1">
      <alignment horizontal="center" vertical="center"/>
      <protection locked="0"/>
    </xf>
    <xf numFmtId="0" fontId="40" fillId="42" borderId="85" xfId="56" applyFont="1" applyFill="1" applyBorder="1" applyAlignment="1" applyProtection="1">
      <alignment horizontal="center" vertical="center"/>
      <protection locked="0"/>
    </xf>
    <xf numFmtId="0" fontId="40" fillId="42" borderId="76" xfId="56" applyFont="1" applyFill="1" applyBorder="1" applyAlignment="1" applyProtection="1">
      <alignment horizontal="center" vertical="center" wrapText="1"/>
      <protection locked="0"/>
    </xf>
    <xf numFmtId="0" fontId="40" fillId="42" borderId="107" xfId="56" applyFont="1" applyFill="1" applyBorder="1" applyAlignment="1" applyProtection="1">
      <alignment horizontal="center" vertical="center"/>
      <protection locked="0"/>
    </xf>
    <xf numFmtId="0" fontId="40" fillId="42" borderId="130" xfId="56" applyFont="1" applyFill="1" applyBorder="1" applyAlignment="1" applyProtection="1">
      <alignment horizontal="center" vertical="center"/>
      <protection locked="0"/>
    </xf>
    <xf numFmtId="0" fontId="47" fillId="42" borderId="107" xfId="56" applyFont="1" applyFill="1" applyBorder="1" applyAlignment="1" applyProtection="1">
      <alignment horizontal="center" vertical="center"/>
      <protection locked="0"/>
    </xf>
    <xf numFmtId="0" fontId="47" fillId="42" borderId="85" xfId="56" applyFont="1" applyFill="1" applyBorder="1" applyAlignment="1" applyProtection="1">
      <alignment horizontal="center" vertical="center"/>
      <protection locked="0"/>
    </xf>
    <xf numFmtId="0" fontId="47" fillId="42" borderId="114" xfId="56" applyFont="1" applyFill="1" applyBorder="1" applyAlignment="1" applyProtection="1">
      <alignment horizontal="center" vertical="center"/>
      <protection locked="0"/>
    </xf>
    <xf numFmtId="177" fontId="40" fillId="0" borderId="129" xfId="58" applyNumberFormat="1" applyFont="1" applyFill="1" applyBorder="1" applyAlignment="1" applyProtection="1">
      <alignment horizontal="center" vertical="center" shrinkToFit="1"/>
      <protection locked="0"/>
    </xf>
    <xf numFmtId="177" fontId="40" fillId="0" borderId="130" xfId="58" applyNumberFormat="1" applyFont="1" applyFill="1" applyBorder="1" applyAlignment="1" applyProtection="1">
      <alignment horizontal="center" vertical="center" shrinkToFit="1"/>
      <protection locked="0"/>
    </xf>
    <xf numFmtId="177" fontId="40" fillId="42" borderId="76" xfId="58" applyNumberFormat="1" applyFont="1" applyFill="1" applyBorder="1" applyAlignment="1" applyProtection="1">
      <alignment horizontal="center" vertical="center" shrinkToFit="1"/>
      <protection locked="0"/>
    </xf>
    <xf numFmtId="0" fontId="42" fillId="42" borderId="85" xfId="56" applyFont="1" applyFill="1" applyBorder="1" applyAlignment="1" applyProtection="1">
      <alignment horizontal="center" vertical="center"/>
      <protection locked="0"/>
    </xf>
    <xf numFmtId="0" fontId="47" fillId="0" borderId="130" xfId="56" applyFont="1" applyBorder="1" applyAlignment="1" applyProtection="1">
      <alignment horizontal="center" vertical="center"/>
      <protection locked="0"/>
    </xf>
    <xf numFmtId="0" fontId="47" fillId="0" borderId="76" xfId="56" applyFont="1" applyBorder="1" applyAlignment="1" applyProtection="1">
      <alignment horizontal="center" vertical="center"/>
      <protection locked="0"/>
    </xf>
    <xf numFmtId="0" fontId="40" fillId="0" borderId="0" xfId="57" applyFont="1" applyAlignment="1" applyProtection="1">
      <alignment horizontal="right" vertical="center"/>
      <protection locked="0"/>
    </xf>
    <xf numFmtId="0" fontId="42" fillId="42" borderId="153" xfId="56" applyFont="1" applyFill="1" applyBorder="1" applyAlignment="1" applyProtection="1">
      <alignment horizontal="center" vertical="center"/>
      <protection locked="0"/>
    </xf>
    <xf numFmtId="0" fontId="42" fillId="42" borderId="145"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wrapText="1"/>
      <protection locked="0"/>
    </xf>
    <xf numFmtId="0" fontId="40" fillId="34" borderId="147" xfId="56" applyFont="1" applyFill="1" applyBorder="1" applyAlignment="1" applyProtection="1">
      <alignment horizontal="left" vertical="center" wrapText="1"/>
      <protection locked="0"/>
    </xf>
    <xf numFmtId="0" fontId="40" fillId="34" borderId="148" xfId="56" applyFont="1" applyFill="1" applyBorder="1" applyAlignment="1" applyProtection="1">
      <alignment horizontal="left" vertical="center" wrapText="1"/>
      <protection locked="0"/>
    </xf>
    <xf numFmtId="0" fontId="54" fillId="42" borderId="0" xfId="47" applyFont="1" applyFill="1" applyAlignment="1" applyProtection="1">
      <alignment horizontal="center" vertical="center"/>
      <protection locked="0"/>
    </xf>
    <xf numFmtId="0" fontId="98" fillId="43" borderId="23" xfId="56" applyFont="1" applyFill="1" applyBorder="1" applyAlignment="1" applyProtection="1">
      <alignment horizontal="left" vertical="center"/>
      <protection locked="0"/>
    </xf>
    <xf numFmtId="0" fontId="54" fillId="42" borderId="33" xfId="47" applyFont="1" applyFill="1" applyBorder="1" applyAlignment="1" applyProtection="1">
      <alignment horizontal="center" vertical="center"/>
      <protection locked="0"/>
    </xf>
    <xf numFmtId="0" fontId="54" fillId="42" borderId="0" xfId="56" applyFont="1" applyFill="1" applyAlignment="1" applyProtection="1">
      <alignment horizontal="left" vertical="center" wrapText="1"/>
      <protection locked="0"/>
    </xf>
    <xf numFmtId="0" fontId="54" fillId="42" borderId="0" xfId="56" applyFont="1" applyFill="1" applyAlignment="1" applyProtection="1">
      <alignment horizontal="left" vertical="center"/>
      <protection locked="0"/>
    </xf>
    <xf numFmtId="0" fontId="54" fillId="42" borderId="48" xfId="56" applyFont="1" applyFill="1" applyBorder="1" applyAlignment="1" applyProtection="1">
      <alignment horizontal="left" vertical="center"/>
      <protection locked="0"/>
    </xf>
    <xf numFmtId="0" fontId="54" fillId="42" borderId="59" xfId="56" applyFont="1" applyFill="1" applyBorder="1" applyAlignment="1" applyProtection="1">
      <alignment horizontal="left" vertical="center"/>
      <protection locked="0"/>
    </xf>
    <xf numFmtId="0" fontId="54" fillId="42" borderId="60" xfId="56" applyFont="1" applyFill="1" applyBorder="1" applyAlignment="1" applyProtection="1">
      <alignment horizontal="left" vertical="center"/>
      <protection locked="0"/>
    </xf>
    <xf numFmtId="0" fontId="99" fillId="34" borderId="0" xfId="56" applyFont="1" applyFill="1" applyAlignment="1" applyProtection="1">
      <alignment horizontal="center" vertical="center"/>
      <protection locked="0"/>
    </xf>
    <xf numFmtId="0" fontId="54" fillId="42" borderId="58" xfId="47" applyFont="1" applyFill="1" applyBorder="1" applyAlignment="1" applyProtection="1">
      <alignment horizontal="center" vertical="center"/>
      <protection locked="0"/>
    </xf>
    <xf numFmtId="0" fontId="54" fillId="42" borderId="59" xfId="47" applyFont="1" applyFill="1" applyBorder="1" applyAlignment="1" applyProtection="1">
      <alignment horizontal="center" vertical="center"/>
      <protection locked="0"/>
    </xf>
    <xf numFmtId="0" fontId="54" fillId="42" borderId="59" xfId="56" applyFont="1" applyFill="1" applyBorder="1" applyAlignment="1" applyProtection="1">
      <alignment horizontal="center" vertical="center"/>
      <protection locked="0"/>
    </xf>
    <xf numFmtId="0" fontId="54" fillId="42" borderId="60" xfId="56" applyFont="1" applyFill="1" applyBorder="1" applyAlignment="1" applyProtection="1">
      <alignment horizontal="center" vertical="center"/>
      <protection locked="0"/>
    </xf>
    <xf numFmtId="0" fontId="54" fillId="42" borderId="14" xfId="56" applyFont="1" applyFill="1" applyBorder="1" applyAlignment="1" applyProtection="1">
      <alignment horizontal="left" vertical="center"/>
      <protection locked="0"/>
    </xf>
    <xf numFmtId="0" fontId="54" fillId="42" borderId="74" xfId="56" applyFont="1" applyFill="1" applyBorder="1" applyAlignment="1" applyProtection="1">
      <alignment horizontal="left" vertical="center"/>
      <protection locked="0"/>
    </xf>
    <xf numFmtId="0" fontId="40" fillId="34" borderId="20" xfId="56" applyFont="1" applyFill="1" applyBorder="1" applyAlignment="1" applyProtection="1">
      <alignment horizontal="center" vertical="center" wrapText="1"/>
      <protection locked="0"/>
    </xf>
    <xf numFmtId="0" fontId="40" fillId="34" borderId="65" xfId="56" applyFont="1" applyFill="1" applyBorder="1" applyAlignment="1" applyProtection="1">
      <alignment horizontal="left" vertical="center"/>
      <protection locked="0"/>
    </xf>
    <xf numFmtId="0" fontId="40" fillId="34" borderId="18" xfId="56" applyFont="1" applyFill="1" applyBorder="1" applyAlignment="1" applyProtection="1">
      <alignment horizontal="left" vertical="center"/>
      <protection locked="0"/>
    </xf>
    <xf numFmtId="0" fontId="40" fillId="42" borderId="17" xfId="56" applyFont="1" applyFill="1" applyBorder="1" applyAlignment="1" applyProtection="1">
      <alignment horizontal="center" vertical="center"/>
      <protection locked="0"/>
    </xf>
    <xf numFmtId="0" fontId="40" fillId="42" borderId="14" xfId="56" applyFont="1" applyFill="1" applyBorder="1" applyAlignment="1" applyProtection="1">
      <alignment horizontal="center" vertical="center"/>
      <protection locked="0"/>
    </xf>
    <xf numFmtId="0" fontId="123" fillId="42" borderId="0" xfId="56" applyFont="1" applyFill="1" applyAlignment="1" applyProtection="1">
      <alignment horizontal="center" vertical="center"/>
      <protection locked="0"/>
    </xf>
    <xf numFmtId="0" fontId="123" fillId="42" borderId="48" xfId="56" applyFont="1" applyFill="1" applyBorder="1" applyAlignment="1" applyProtection="1">
      <alignment horizontal="center" vertical="center"/>
      <protection locked="0"/>
    </xf>
    <xf numFmtId="0" fontId="42" fillId="42" borderId="144" xfId="56" applyFont="1" applyFill="1" applyBorder="1" applyAlignment="1" applyProtection="1">
      <alignment horizontal="center" vertical="center"/>
      <protection locked="0"/>
    </xf>
    <xf numFmtId="0" fontId="40" fillId="34" borderId="149" xfId="56" applyFont="1" applyFill="1" applyBorder="1" applyAlignment="1" applyProtection="1">
      <alignment horizontal="left" vertical="center" wrapText="1"/>
      <protection locked="0"/>
    </xf>
    <xf numFmtId="0" fontId="40" fillId="34" borderId="66" xfId="56" applyFont="1" applyFill="1" applyBorder="1" applyAlignment="1" applyProtection="1">
      <alignment horizontal="left" vertical="center" wrapText="1"/>
      <protection locked="0"/>
    </xf>
    <xf numFmtId="0" fontId="40" fillId="34" borderId="143" xfId="56" applyFont="1" applyFill="1" applyBorder="1" applyAlignment="1" applyProtection="1">
      <alignment horizontal="left" vertical="center" wrapText="1"/>
      <protection locked="0"/>
    </xf>
    <xf numFmtId="0" fontId="40" fillId="42" borderId="34" xfId="56" applyFont="1" applyFill="1" applyBorder="1" applyAlignment="1" applyProtection="1">
      <alignment horizontal="center" vertical="center"/>
      <protection locked="0"/>
    </xf>
    <xf numFmtId="0" fontId="98" fillId="43" borderId="18" xfId="56" applyFont="1" applyFill="1" applyBorder="1" applyAlignment="1" applyProtection="1">
      <alignment horizontal="left" vertical="center"/>
      <protection locked="0"/>
    </xf>
    <xf numFmtId="0" fontId="98" fillId="43" borderId="13" xfId="56" applyFont="1" applyFill="1" applyBorder="1" applyAlignment="1" applyProtection="1">
      <alignment horizontal="left" vertical="center"/>
      <protection locked="0"/>
    </xf>
    <xf numFmtId="0" fontId="98" fillId="43" borderId="131" xfId="56" applyFont="1" applyFill="1" applyBorder="1" applyAlignment="1" applyProtection="1">
      <alignment horizontal="left" vertical="center"/>
      <protection locked="0"/>
    </xf>
    <xf numFmtId="0" fontId="42" fillId="42" borderId="137" xfId="56" applyFont="1" applyFill="1" applyBorder="1" applyAlignment="1" applyProtection="1">
      <alignment horizontal="center" vertical="center"/>
      <protection locked="0"/>
    </xf>
    <xf numFmtId="0" fontId="42" fillId="42" borderId="133" xfId="56" applyFont="1" applyFill="1" applyBorder="1" applyAlignment="1" applyProtection="1">
      <alignment horizontal="center" vertical="center"/>
      <protection locked="0"/>
    </xf>
    <xf numFmtId="0" fontId="40" fillId="34" borderId="138" xfId="56" applyFont="1" applyFill="1" applyBorder="1" applyAlignment="1" applyProtection="1">
      <alignment horizontal="left" vertical="center" wrapText="1"/>
      <protection locked="0"/>
    </xf>
    <xf numFmtId="0" fontId="40" fillId="34" borderId="139" xfId="56" applyFont="1" applyFill="1" applyBorder="1" applyAlignment="1" applyProtection="1">
      <alignment horizontal="left" vertical="center" wrapText="1"/>
      <protection locked="0"/>
    </xf>
    <xf numFmtId="0" fontId="40" fillId="34" borderId="140" xfId="56" applyFont="1" applyFill="1" applyBorder="1" applyAlignment="1" applyProtection="1">
      <alignment horizontal="left" vertical="center" wrapText="1"/>
      <protection locked="0"/>
    </xf>
    <xf numFmtId="0" fontId="40" fillId="34" borderId="74" xfId="56" applyFont="1" applyFill="1" applyBorder="1" applyAlignment="1" applyProtection="1">
      <alignment horizontal="left" vertical="center"/>
      <protection locked="0"/>
    </xf>
    <xf numFmtId="0" fontId="39" fillId="43" borderId="21" xfId="56" applyFont="1" applyFill="1" applyBorder="1" applyAlignment="1" applyProtection="1">
      <alignment horizontal="center" vertical="center"/>
      <protection locked="0"/>
    </xf>
    <xf numFmtId="0" fontId="39" fillId="43" borderId="10" xfId="56" applyFont="1" applyFill="1" applyBorder="1" applyAlignment="1" applyProtection="1">
      <alignment horizontal="center" vertical="center"/>
      <protection locked="0"/>
    </xf>
    <xf numFmtId="0" fontId="39" fillId="43" borderId="130" xfId="56" applyFont="1" applyFill="1" applyBorder="1" applyAlignment="1" applyProtection="1">
      <alignment horizontal="center" vertical="center"/>
      <protection locked="0"/>
    </xf>
    <xf numFmtId="0" fontId="39" fillId="43" borderId="76" xfId="56" applyFont="1" applyFill="1" applyBorder="1" applyAlignment="1" applyProtection="1">
      <alignment horizontal="center" vertical="center"/>
      <protection locked="0"/>
    </xf>
    <xf numFmtId="0" fontId="42" fillId="42" borderId="151" xfId="56" applyFont="1" applyFill="1" applyBorder="1" applyAlignment="1" applyProtection="1">
      <alignment horizontal="left" vertical="center"/>
      <protection locked="0"/>
    </xf>
    <xf numFmtId="0" fontId="42" fillId="42" borderId="152" xfId="56" applyFont="1" applyFill="1" applyBorder="1" applyAlignment="1" applyProtection="1">
      <alignment horizontal="left" vertical="center"/>
      <protection locked="0"/>
    </xf>
    <xf numFmtId="0" fontId="40" fillId="34" borderId="18" xfId="56" applyFont="1" applyFill="1" applyBorder="1" applyAlignment="1" applyProtection="1">
      <alignment horizontal="center" vertical="center" wrapText="1"/>
      <protection locked="0"/>
    </xf>
    <xf numFmtId="0" fontId="40" fillId="34" borderId="13" xfId="56" applyFont="1" applyFill="1" applyBorder="1" applyAlignment="1" applyProtection="1">
      <alignment horizontal="center" vertical="center" wrapText="1"/>
      <protection locked="0"/>
    </xf>
    <xf numFmtId="0" fontId="40" fillId="34" borderId="17" xfId="56" applyFont="1" applyFill="1" applyBorder="1" applyAlignment="1" applyProtection="1">
      <alignment horizontal="center" vertical="center" wrapText="1"/>
      <protection locked="0"/>
    </xf>
    <xf numFmtId="0" fontId="40" fillId="42" borderId="18" xfId="56" applyFont="1" applyFill="1" applyBorder="1" applyAlignment="1" applyProtection="1">
      <alignment horizontal="center" vertical="center"/>
      <protection locked="0"/>
    </xf>
    <xf numFmtId="0" fontId="40" fillId="42" borderId="13"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protection locked="0"/>
    </xf>
    <xf numFmtId="0" fontId="40" fillId="34" borderId="13" xfId="56" applyFont="1" applyFill="1" applyBorder="1" applyAlignment="1" applyProtection="1">
      <alignment horizontal="center" vertical="center"/>
      <protection locked="0"/>
    </xf>
    <xf numFmtId="0" fontId="40" fillId="34" borderId="17" xfId="56" applyFont="1" applyFill="1" applyBorder="1" applyAlignment="1" applyProtection="1">
      <alignment horizontal="center" vertical="center"/>
      <protection locked="0"/>
    </xf>
    <xf numFmtId="49" fontId="53" fillId="43" borderId="19" xfId="56" applyNumberFormat="1" applyFont="1" applyFill="1" applyBorder="1" applyAlignment="1" applyProtection="1">
      <alignment horizontal="center" vertical="center"/>
      <protection locked="0"/>
    </xf>
    <xf numFmtId="49" fontId="53" fillId="43" borderId="107" xfId="56" applyNumberFormat="1" applyFont="1" applyFill="1" applyBorder="1" applyAlignment="1" applyProtection="1">
      <alignment horizontal="center" vertical="center"/>
      <protection locked="0"/>
    </xf>
    <xf numFmtId="0" fontId="40" fillId="34" borderId="20" xfId="56" applyFont="1" applyFill="1" applyBorder="1" applyAlignment="1" applyProtection="1">
      <alignment horizontal="center" vertical="center"/>
      <protection locked="0"/>
    </xf>
    <xf numFmtId="0" fontId="40" fillId="34" borderId="21" xfId="56" applyFont="1" applyFill="1" applyBorder="1" applyAlignment="1" applyProtection="1">
      <alignment horizontal="center" vertical="center"/>
      <protection locked="0"/>
    </xf>
    <xf numFmtId="0" fontId="40" fillId="34" borderId="86" xfId="56" applyFont="1" applyFill="1" applyBorder="1" applyAlignment="1" applyProtection="1">
      <alignment horizontal="left" vertical="center"/>
      <protection locked="0"/>
    </xf>
    <xf numFmtId="0" fontId="40" fillId="34" borderId="34" xfId="56" applyFont="1" applyFill="1" applyBorder="1" applyAlignment="1" applyProtection="1">
      <alignment horizontal="left" vertical="center"/>
      <protection locked="0"/>
    </xf>
    <xf numFmtId="0" fontId="47" fillId="42" borderId="141" xfId="56" applyFont="1" applyFill="1" applyBorder="1" applyAlignment="1" applyProtection="1">
      <alignment horizontal="left" vertical="center"/>
      <protection locked="0"/>
    </xf>
    <xf numFmtId="0" fontId="47" fillId="42" borderId="14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protection locked="0"/>
    </xf>
    <xf numFmtId="0" fontId="40" fillId="34" borderId="143" xfId="56" applyFont="1" applyFill="1" applyBorder="1" applyAlignment="1" applyProtection="1">
      <alignment horizontal="left" vertical="center"/>
      <protection locked="0"/>
    </xf>
    <xf numFmtId="0" fontId="40" fillId="34" borderId="147" xfId="56" applyFont="1" applyFill="1" applyBorder="1" applyAlignment="1" applyProtection="1">
      <alignment horizontal="left" vertical="center"/>
      <protection locked="0"/>
    </xf>
    <xf numFmtId="0" fontId="40" fillId="34" borderId="148" xfId="56" applyFont="1" applyFill="1" applyBorder="1" applyAlignment="1" applyProtection="1">
      <alignment horizontal="left" vertical="center"/>
      <protection locked="0"/>
    </xf>
    <xf numFmtId="0" fontId="98" fillId="43" borderId="91" xfId="56" applyFont="1" applyFill="1" applyBorder="1" applyAlignment="1" applyProtection="1">
      <alignment horizontal="left" vertical="center"/>
      <protection locked="0"/>
    </xf>
    <xf numFmtId="0" fontId="42" fillId="42" borderId="132" xfId="56" applyFont="1" applyFill="1" applyBorder="1" applyAlignment="1" applyProtection="1">
      <alignment horizontal="center" vertical="center"/>
      <protection locked="0"/>
    </xf>
    <xf numFmtId="0" fontId="40" fillId="34" borderId="134" xfId="56" applyFont="1" applyFill="1" applyBorder="1" applyAlignment="1" applyProtection="1">
      <alignment horizontal="left" vertical="center" wrapText="1"/>
      <protection locked="0"/>
    </xf>
    <xf numFmtId="0" fontId="40" fillId="34" borderId="135" xfId="56" applyFont="1" applyFill="1" applyBorder="1" applyAlignment="1" applyProtection="1">
      <alignment horizontal="left" vertical="center" wrapText="1"/>
      <protection locked="0"/>
    </xf>
    <xf numFmtId="0" fontId="40" fillId="34" borderId="136" xfId="56" applyFont="1" applyFill="1" applyBorder="1" applyAlignment="1" applyProtection="1">
      <alignment horizontal="left" vertical="center" wrapText="1"/>
      <protection locked="0"/>
    </xf>
    <xf numFmtId="0" fontId="53" fillId="43" borderId="33" xfId="56" applyFont="1" applyFill="1" applyBorder="1" applyAlignment="1" applyProtection="1">
      <alignment horizontal="center" vertical="center"/>
      <protection locked="0"/>
    </xf>
    <xf numFmtId="0" fontId="39" fillId="43" borderId="11" xfId="56" applyFont="1" applyFill="1" applyBorder="1" applyAlignment="1" applyProtection="1">
      <alignment horizontal="center" vertical="center"/>
      <protection locked="0"/>
    </xf>
    <xf numFmtId="0" fontId="40" fillId="42" borderId="61" xfId="56" applyFont="1" applyFill="1" applyBorder="1" applyAlignment="1" applyProtection="1">
      <alignment horizontal="center" vertical="center"/>
      <protection locked="0"/>
    </xf>
    <xf numFmtId="0" fontId="47" fillId="42" borderId="154" xfId="56" applyFont="1" applyFill="1" applyBorder="1" applyAlignment="1" applyProtection="1">
      <alignment horizontal="center" vertical="center"/>
      <protection locked="0"/>
    </xf>
    <xf numFmtId="0" fontId="47" fillId="42" borderId="155" xfId="56" applyFont="1" applyFill="1" applyBorder="1" applyAlignment="1" applyProtection="1">
      <alignment horizontal="center" vertical="center"/>
      <protection locked="0"/>
    </xf>
    <xf numFmtId="0" fontId="40" fillId="34" borderId="156" xfId="56" applyFont="1" applyFill="1" applyBorder="1" applyAlignment="1" applyProtection="1">
      <alignment horizontal="left" vertical="center" wrapText="1"/>
      <protection locked="0"/>
    </xf>
    <xf numFmtId="0" fontId="40" fillId="34" borderId="157" xfId="56" applyFont="1" applyFill="1" applyBorder="1" applyAlignment="1" applyProtection="1">
      <alignment horizontal="left" vertical="center" wrapText="1"/>
      <protection locked="0"/>
    </xf>
    <xf numFmtId="0" fontId="40" fillId="34" borderId="158" xfId="56" applyFont="1" applyFill="1" applyBorder="1" applyAlignment="1" applyProtection="1">
      <alignment horizontal="left" vertical="center" wrapText="1"/>
      <protection locked="0"/>
    </xf>
    <xf numFmtId="0" fontId="42" fillId="42" borderId="151" xfId="56" applyFont="1" applyFill="1" applyBorder="1" applyAlignment="1" applyProtection="1">
      <alignment horizontal="center" vertical="center"/>
      <protection locked="0"/>
    </xf>
    <xf numFmtId="0" fontId="42" fillId="42" borderId="152"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protection locked="0"/>
    </xf>
    <xf numFmtId="0" fontId="39" fillId="43" borderId="27" xfId="56" applyFont="1" applyFill="1" applyBorder="1" applyAlignment="1" applyProtection="1">
      <alignment horizontal="left" vertical="center"/>
      <protection locked="0"/>
    </xf>
    <xf numFmtId="0" fontId="39" fillId="43" borderId="20" xfId="56" applyFont="1" applyFill="1" applyBorder="1" applyAlignment="1" applyProtection="1">
      <alignment horizontal="left" vertical="center"/>
      <protection locked="0"/>
    </xf>
    <xf numFmtId="0" fontId="39" fillId="43" borderId="28" xfId="56" applyFont="1" applyFill="1" applyBorder="1" applyAlignment="1" applyProtection="1">
      <alignment horizontal="left" vertical="center"/>
      <protection locked="0"/>
    </xf>
    <xf numFmtId="0" fontId="40" fillId="34" borderId="33" xfId="56" applyFont="1" applyFill="1" applyBorder="1" applyAlignment="1" applyProtection="1">
      <alignment horizontal="left" vertical="center" wrapText="1"/>
      <protection locked="0"/>
    </xf>
    <xf numFmtId="0" fontId="40" fillId="34" borderId="0" xfId="56" applyFont="1" applyFill="1" applyAlignment="1" applyProtection="1">
      <alignment horizontal="left" vertical="center" wrapText="1"/>
      <protection locked="0"/>
    </xf>
    <xf numFmtId="0" fontId="40" fillId="34" borderId="48" xfId="56" applyFont="1" applyFill="1" applyBorder="1" applyAlignment="1" applyProtection="1">
      <alignment horizontal="left" vertical="center" wrapText="1"/>
      <protection locked="0"/>
    </xf>
    <xf numFmtId="0" fontId="40" fillId="34" borderId="124" xfId="56" applyFont="1" applyFill="1" applyBorder="1" applyAlignment="1" applyProtection="1">
      <alignment horizontal="left" vertical="center"/>
      <protection locked="0"/>
    </xf>
    <xf numFmtId="0" fontId="40" fillId="34" borderId="10" xfId="56" applyFont="1" applyFill="1" applyBorder="1" applyAlignment="1" applyProtection="1">
      <alignment horizontal="left" vertical="center"/>
      <protection locked="0"/>
    </xf>
    <xf numFmtId="0" fontId="40" fillId="34" borderId="96" xfId="56" applyFont="1" applyFill="1" applyBorder="1" applyAlignment="1" applyProtection="1">
      <alignment horizontal="left" vertical="center"/>
      <protection locked="0"/>
    </xf>
    <xf numFmtId="0" fontId="40" fillId="42" borderId="11" xfId="56" applyFont="1" applyFill="1" applyBorder="1" applyAlignment="1" applyProtection="1">
      <alignment horizontal="center" vertical="center"/>
      <protection locked="0"/>
    </xf>
    <xf numFmtId="0" fontId="40" fillId="34" borderId="86" xfId="56" applyFont="1" applyFill="1" applyBorder="1" applyAlignment="1" applyProtection="1">
      <alignment horizontal="center" vertical="center"/>
      <protection locked="0"/>
    </xf>
    <xf numFmtId="0" fontId="40" fillId="34" borderId="34" xfId="56" applyFont="1" applyFill="1" applyBorder="1" applyAlignment="1" applyProtection="1">
      <alignment horizontal="center" vertical="center"/>
      <protection locked="0"/>
    </xf>
    <xf numFmtId="0" fontId="98" fillId="43" borderId="21" xfId="56" applyFont="1" applyFill="1" applyBorder="1" applyAlignment="1" applyProtection="1">
      <alignment horizontal="center" vertical="center" wrapText="1"/>
      <protection locked="0"/>
    </xf>
    <xf numFmtId="0" fontId="98" fillId="43" borderId="10" xfId="56" applyFont="1" applyFill="1" applyBorder="1" applyAlignment="1" applyProtection="1">
      <alignment horizontal="center" vertical="center"/>
      <protection locked="0"/>
    </xf>
    <xf numFmtId="0" fontId="40" fillId="41" borderId="19" xfId="56" applyFont="1" applyFill="1" applyBorder="1" applyAlignment="1">
      <alignment horizontal="center" vertical="center"/>
    </xf>
    <xf numFmtId="0" fontId="40" fillId="41" borderId="20" xfId="56" applyFont="1" applyFill="1" applyBorder="1" applyAlignment="1">
      <alignment horizontal="center" vertical="center"/>
    </xf>
    <xf numFmtId="0" fontId="53" fillId="42" borderId="19" xfId="56" applyFont="1" applyFill="1" applyBorder="1" applyAlignment="1" applyProtection="1">
      <alignment horizontal="center" vertical="center"/>
      <protection locked="0"/>
    </xf>
    <xf numFmtId="0" fontId="53" fillId="42" borderId="20" xfId="56" applyFont="1" applyFill="1" applyBorder="1" applyAlignment="1" applyProtection="1">
      <alignment horizontal="center" vertical="center"/>
      <protection locked="0"/>
    </xf>
    <xf numFmtId="0" fontId="40" fillId="34" borderId="20" xfId="56" applyFont="1" applyFill="1" applyBorder="1" applyAlignment="1" applyProtection="1">
      <alignment horizontal="left" vertical="center"/>
      <protection locked="0"/>
    </xf>
    <xf numFmtId="0" fontId="40" fillId="34" borderId="28" xfId="56" applyFont="1" applyFill="1" applyBorder="1" applyAlignment="1" applyProtection="1">
      <alignment horizontal="left" vertical="center"/>
      <protection locked="0"/>
    </xf>
    <xf numFmtId="178" fontId="40" fillId="41" borderId="20" xfId="56" applyNumberFormat="1" applyFont="1" applyFill="1" applyBorder="1" applyAlignment="1">
      <alignment horizontal="center" vertical="center"/>
    </xf>
    <xf numFmtId="0" fontId="39" fillId="43" borderId="20" xfId="56" applyFont="1" applyFill="1" applyBorder="1" applyAlignment="1" applyProtection="1">
      <alignment horizontal="center" vertical="center"/>
      <protection locked="0"/>
    </xf>
    <xf numFmtId="178" fontId="40" fillId="41" borderId="19" xfId="56" applyNumberFormat="1" applyFont="1" applyFill="1" applyBorder="1" applyAlignment="1">
      <alignment horizontal="center" vertical="center"/>
    </xf>
    <xf numFmtId="0" fontId="40" fillId="42" borderId="19" xfId="56" applyFont="1" applyFill="1" applyBorder="1" applyAlignment="1" applyProtection="1">
      <alignment horizontal="center" vertical="center" wrapText="1"/>
      <protection locked="0"/>
    </xf>
    <xf numFmtId="0" fontId="40" fillId="42" borderId="20" xfId="56" applyFont="1" applyFill="1" applyBorder="1" applyAlignment="1" applyProtection="1">
      <alignment horizontal="center" vertical="center" wrapText="1"/>
      <protection locked="0"/>
    </xf>
    <xf numFmtId="0" fontId="40" fillId="42" borderId="28" xfId="56" applyFont="1" applyFill="1" applyBorder="1" applyAlignment="1" applyProtection="1">
      <alignment horizontal="center" vertical="center" wrapText="1"/>
      <protection locked="0"/>
    </xf>
    <xf numFmtId="0" fontId="40" fillId="34" borderId="28" xfId="56" applyFont="1" applyFill="1" applyBorder="1" applyAlignment="1" applyProtection="1">
      <alignment horizontal="center" vertical="center"/>
      <protection locked="0"/>
    </xf>
    <xf numFmtId="0" fontId="47" fillId="42" borderId="10" xfId="56" applyFont="1" applyFill="1" applyBorder="1" applyAlignment="1" applyProtection="1">
      <alignment horizontal="center" vertical="center"/>
      <protection locked="0"/>
    </xf>
    <xf numFmtId="0" fontId="40" fillId="34" borderId="31" xfId="56" applyFont="1" applyFill="1" applyBorder="1" applyAlignment="1" applyProtection="1">
      <alignment horizontal="left" vertical="center"/>
      <protection locked="0"/>
    </xf>
    <xf numFmtId="0" fontId="40" fillId="34" borderId="21" xfId="56" applyFont="1" applyFill="1" applyBorder="1" applyAlignment="1" applyProtection="1">
      <alignment horizontal="left" vertical="center"/>
      <protection locked="0"/>
    </xf>
    <xf numFmtId="0" fontId="39" fillId="43" borderId="20" xfId="56" applyFont="1" applyFill="1" applyBorder="1" applyAlignment="1" applyProtection="1">
      <alignment horizontal="center" vertical="center" wrapText="1"/>
      <protection locked="0"/>
    </xf>
    <xf numFmtId="0" fontId="39" fillId="43" borderId="24" xfId="56" applyFont="1" applyFill="1" applyBorder="1" applyAlignment="1" applyProtection="1">
      <alignment horizontal="center" vertical="center"/>
      <protection locked="0"/>
    </xf>
    <xf numFmtId="0" fontId="39" fillId="43" borderId="93" xfId="56" applyFont="1" applyFill="1" applyBorder="1" applyAlignment="1" applyProtection="1">
      <alignment horizontal="center" vertical="center"/>
      <protection locked="0"/>
    </xf>
    <xf numFmtId="0" fontId="40" fillId="42" borderId="25" xfId="56" applyFont="1" applyFill="1" applyBorder="1" applyAlignment="1" applyProtection="1">
      <alignment horizontal="center" vertical="center" wrapText="1"/>
      <protection locked="0"/>
    </xf>
    <xf numFmtId="0" fontId="40" fillId="42" borderId="23" xfId="56" applyFont="1" applyFill="1" applyBorder="1" applyAlignment="1" applyProtection="1">
      <alignment horizontal="center" vertical="center" wrapText="1"/>
      <protection locked="0"/>
    </xf>
    <xf numFmtId="0" fontId="39" fillId="43" borderId="23" xfId="56" applyFont="1" applyFill="1" applyBorder="1" applyAlignment="1" applyProtection="1">
      <alignment horizontal="center" vertical="center"/>
      <protection locked="0"/>
    </xf>
    <xf numFmtId="0" fontId="40" fillId="42" borderId="26" xfId="56" applyFont="1" applyFill="1" applyBorder="1" applyAlignment="1" applyProtection="1">
      <alignment horizontal="center" vertical="center" wrapText="1"/>
      <protection locked="0"/>
    </xf>
    <xf numFmtId="0" fontId="103" fillId="34" borderId="116" xfId="42" applyFont="1" applyFill="1" applyBorder="1" applyAlignment="1">
      <alignment horizontal="left"/>
    </xf>
    <xf numFmtId="0" fontId="103" fillId="34" borderId="0" xfId="42" applyFont="1" applyFill="1" applyAlignment="1">
      <alignment horizontal="left"/>
    </xf>
    <xf numFmtId="0" fontId="104" fillId="34" borderId="0" xfId="42" applyFont="1" applyFill="1" applyAlignment="1">
      <alignment horizontal="center"/>
    </xf>
    <xf numFmtId="0" fontId="104" fillId="42" borderId="0" xfId="42" applyFont="1" applyFill="1" applyAlignment="1">
      <alignment horizontal="left"/>
    </xf>
    <xf numFmtId="0" fontId="104" fillId="42" borderId="61" xfId="42" applyFont="1" applyFill="1" applyBorder="1" applyAlignment="1">
      <alignment horizontal="center" vertical="center"/>
    </xf>
    <xf numFmtId="0" fontId="104" fillId="42" borderId="34" xfId="42" applyFont="1" applyFill="1" applyBorder="1" applyAlignment="1">
      <alignment horizontal="center" vertical="center"/>
    </xf>
    <xf numFmtId="0" fontId="104" fillId="42" borderId="35" xfId="42" applyFont="1" applyFill="1" applyBorder="1" applyAlignment="1">
      <alignment horizontal="center" vertical="center"/>
    </xf>
    <xf numFmtId="0" fontId="104" fillId="42" borderId="15" xfId="42" applyFont="1" applyFill="1" applyBorder="1" applyAlignment="1">
      <alignment horizontal="center" vertical="center"/>
    </xf>
    <xf numFmtId="0" fontId="104" fillId="42" borderId="0" xfId="42" applyFont="1" applyFill="1" applyAlignment="1">
      <alignment horizontal="center" vertical="center"/>
    </xf>
    <xf numFmtId="0" fontId="104" fillId="42" borderId="16" xfId="42" applyFont="1" applyFill="1" applyBorder="1" applyAlignment="1">
      <alignment horizontal="center" vertical="center"/>
    </xf>
    <xf numFmtId="0" fontId="104" fillId="42" borderId="17" xfId="42" applyFont="1" applyFill="1" applyBorder="1" applyAlignment="1">
      <alignment horizontal="center" vertical="center"/>
    </xf>
    <xf numFmtId="0" fontId="104" fillId="42" borderId="14" xfId="42" applyFont="1" applyFill="1" applyBorder="1" applyAlignment="1">
      <alignment horizontal="center" vertical="center"/>
    </xf>
    <xf numFmtId="0" fontId="104" fillId="42" borderId="18" xfId="42" applyFont="1" applyFill="1" applyBorder="1" applyAlignment="1">
      <alignment horizontal="center" vertical="center"/>
    </xf>
    <xf numFmtId="0" fontId="104" fillId="42" borderId="61" xfId="42" applyFont="1" applyFill="1" applyBorder="1" applyAlignment="1">
      <alignment horizontal="center"/>
    </xf>
    <xf numFmtId="0" fontId="104" fillId="42" borderId="34" xfId="42" applyFont="1" applyFill="1" applyBorder="1" applyAlignment="1">
      <alignment horizontal="center"/>
    </xf>
    <xf numFmtId="0" fontId="97" fillId="34" borderId="15" xfId="42" applyFont="1" applyFill="1" applyBorder="1" applyAlignment="1">
      <alignment horizontal="center"/>
    </xf>
    <xf numFmtId="0" fontId="97" fillId="34" borderId="0" xfId="42" applyFont="1" applyFill="1" applyAlignment="1">
      <alignment horizontal="center"/>
    </xf>
    <xf numFmtId="0" fontId="97" fillId="34" borderId="16" xfId="42" applyFont="1" applyFill="1" applyBorder="1" applyAlignment="1">
      <alignment horizontal="center"/>
    </xf>
    <xf numFmtId="0" fontId="104" fillId="42" borderId="15" xfId="42" applyFont="1" applyFill="1" applyBorder="1" applyAlignment="1">
      <alignment horizontal="center"/>
    </xf>
    <xf numFmtId="0" fontId="104" fillId="42" borderId="0" xfId="42" applyFont="1" applyFill="1" applyAlignment="1">
      <alignment horizontal="center"/>
    </xf>
    <xf numFmtId="0" fontId="104" fillId="42" borderId="17" xfId="42" applyFont="1" applyFill="1" applyBorder="1" applyAlignment="1">
      <alignment horizontal="center"/>
    </xf>
    <xf numFmtId="0" fontId="104" fillId="42" borderId="14" xfId="42" applyFont="1" applyFill="1" applyBorder="1" applyAlignment="1">
      <alignment horizontal="center"/>
    </xf>
    <xf numFmtId="0" fontId="67" fillId="34" borderId="0" xfId="42" applyFont="1" applyFill="1" applyAlignment="1">
      <alignment horizontal="center"/>
    </xf>
    <xf numFmtId="49" fontId="67" fillId="42" borderId="0" xfId="42" applyNumberFormat="1" applyFont="1" applyFill="1" applyAlignment="1">
      <alignment horizontal="left"/>
    </xf>
    <xf numFmtId="0" fontId="104" fillId="34" borderId="19" xfId="42" applyFont="1" applyFill="1" applyBorder="1" applyAlignment="1">
      <alignment horizontal="center"/>
    </xf>
    <xf numFmtId="0" fontId="104" fillId="34" borderId="20" xfId="42" applyFont="1" applyFill="1" applyBorder="1" applyAlignment="1">
      <alignment horizontal="center"/>
    </xf>
    <xf numFmtId="0" fontId="104" fillId="34" borderId="21" xfId="42" applyFont="1" applyFill="1" applyBorder="1" applyAlignment="1">
      <alignment horizontal="center"/>
    </xf>
    <xf numFmtId="0" fontId="67" fillId="42" borderId="0" xfId="42" applyFont="1" applyFill="1" applyAlignment="1">
      <alignment horizontal="left"/>
    </xf>
    <xf numFmtId="0" fontId="67" fillId="34" borderId="0" xfId="42" applyFont="1" applyFill="1" applyAlignment="1">
      <alignment horizontal="left"/>
    </xf>
    <xf numFmtId="0" fontId="97" fillId="34" borderId="0" xfId="42" applyFont="1" applyFill="1" applyAlignment="1">
      <alignment horizontal="left" vertical="center" wrapText="1"/>
    </xf>
    <xf numFmtId="0" fontId="67" fillId="42" borderId="0" xfId="42" applyFont="1" applyFill="1" applyAlignment="1">
      <alignment horizontal="center"/>
    </xf>
    <xf numFmtId="0" fontId="67" fillId="34" borderId="0" xfId="42" applyFont="1" applyFill="1" applyAlignment="1">
      <alignment horizontal="center" vertical="center"/>
    </xf>
    <xf numFmtId="0" fontId="67" fillId="42" borderId="0" xfId="42" applyFont="1" applyFill="1" applyAlignment="1">
      <alignment horizontal="center" vertical="center"/>
    </xf>
    <xf numFmtId="0" fontId="40" fillId="0" borderId="0" xfId="42" applyFont="1" applyAlignment="1">
      <alignment horizontal="center" vertical="center"/>
    </xf>
    <xf numFmtId="0" fontId="39" fillId="34" borderId="0" xfId="42" applyFont="1" applyFill="1" applyAlignment="1">
      <alignment horizontal="center" vertical="center" wrapText="1"/>
    </xf>
    <xf numFmtId="0" fontId="39" fillId="34" borderId="0" xfId="42" applyFont="1" applyFill="1" applyAlignment="1">
      <alignment horizontal="center" vertical="center"/>
    </xf>
    <xf numFmtId="0" fontId="67" fillId="34" borderId="0" xfId="42" applyFont="1" applyFill="1" applyAlignment="1">
      <alignment horizontal="left" vertical="center" wrapText="1"/>
    </xf>
    <xf numFmtId="0" fontId="40" fillId="0" borderId="0" xfId="59" applyFont="1" applyAlignment="1">
      <alignment horizontal="center" vertical="center" shrinkToFit="1"/>
    </xf>
    <xf numFmtId="0" fontId="47" fillId="0" borderId="0" xfId="59" applyFont="1" applyAlignment="1">
      <alignment horizontal="center" vertical="center"/>
    </xf>
    <xf numFmtId="0" fontId="42" fillId="42" borderId="0" xfId="59" applyFont="1" applyFill="1" applyAlignment="1">
      <alignment horizontal="center" vertical="center"/>
    </xf>
    <xf numFmtId="0" fontId="64" fillId="0" borderId="0" xfId="59" applyFont="1" applyAlignment="1">
      <alignment horizontal="center" vertical="center" wrapText="1"/>
    </xf>
    <xf numFmtId="0" fontId="125" fillId="0" borderId="0" xfId="59" applyFont="1" applyAlignment="1">
      <alignment horizontal="center" vertical="center"/>
    </xf>
    <xf numFmtId="0" fontId="42" fillId="42" borderId="0" xfId="59" applyFont="1" applyFill="1" applyAlignment="1">
      <alignment horizontal="left" vertical="center" shrinkToFit="1"/>
    </xf>
    <xf numFmtId="0" fontId="42" fillId="42" borderId="14" xfId="59" applyFont="1" applyFill="1" applyBorder="1" applyAlignment="1">
      <alignment horizontal="center" vertical="center"/>
    </xf>
    <xf numFmtId="0" fontId="53" fillId="33" borderId="19" xfId="59" applyFont="1" applyFill="1" applyBorder="1" applyAlignment="1">
      <alignment horizontal="center" vertical="center"/>
    </xf>
    <xf numFmtId="0" fontId="53" fillId="33" borderId="20" xfId="59" applyFont="1" applyFill="1" applyBorder="1" applyAlignment="1">
      <alignment horizontal="center" vertical="center"/>
    </xf>
    <xf numFmtId="0" fontId="53" fillId="33" borderId="21" xfId="59" applyFont="1" applyFill="1" applyBorder="1" applyAlignment="1">
      <alignment horizontal="center" vertical="center"/>
    </xf>
    <xf numFmtId="0" fontId="64" fillId="33" borderId="19" xfId="59" applyFont="1" applyFill="1" applyBorder="1" applyAlignment="1">
      <alignment horizontal="center" vertical="center" shrinkToFit="1"/>
    </xf>
    <xf numFmtId="0" fontId="64" fillId="33" borderId="20" xfId="59" applyFont="1" applyFill="1" applyBorder="1" applyAlignment="1">
      <alignment horizontal="center" vertical="center" shrinkToFit="1"/>
    </xf>
    <xf numFmtId="0" fontId="64" fillId="33" borderId="21" xfId="59" applyFont="1" applyFill="1" applyBorder="1" applyAlignment="1">
      <alignment horizontal="center" vertical="center" shrinkToFit="1"/>
    </xf>
    <xf numFmtId="0" fontId="40" fillId="42" borderId="61" xfId="59" applyFont="1" applyFill="1" applyBorder="1" applyAlignment="1">
      <alignment horizontal="center" vertical="center" shrinkToFit="1"/>
    </xf>
    <xf numFmtId="0" fontId="40" fillId="42" borderId="34" xfId="59" applyFont="1" applyFill="1" applyBorder="1" applyAlignment="1">
      <alignment horizontal="center" vertical="center" shrinkToFit="1"/>
    </xf>
    <xf numFmtId="0" fontId="40" fillId="42" borderId="35" xfId="59" applyFont="1" applyFill="1" applyBorder="1" applyAlignment="1">
      <alignment horizontal="center" vertical="center" shrinkToFit="1"/>
    </xf>
    <xf numFmtId="0" fontId="40" fillId="42" borderId="17" xfId="59" applyFont="1" applyFill="1" applyBorder="1" applyAlignment="1">
      <alignment horizontal="center" vertical="center" shrinkToFit="1"/>
    </xf>
    <xf numFmtId="0" fontId="40" fillId="42" borderId="14" xfId="59" applyFont="1" applyFill="1" applyBorder="1" applyAlignment="1">
      <alignment horizontal="center" vertical="center" shrinkToFit="1"/>
    </xf>
    <xf numFmtId="0" fontId="40" fillId="42" borderId="18" xfId="59" applyFont="1" applyFill="1" applyBorder="1" applyAlignment="1">
      <alignment horizontal="center" vertical="center" shrinkToFit="1"/>
    </xf>
    <xf numFmtId="0" fontId="53" fillId="33" borderId="10" xfId="59" applyFont="1" applyFill="1" applyBorder="1" applyAlignment="1">
      <alignment horizontal="center" vertical="center"/>
    </xf>
    <xf numFmtId="49" fontId="47" fillId="0" borderId="11" xfId="59" applyNumberFormat="1" applyFont="1" applyBorder="1" applyAlignment="1">
      <alignment horizontal="center" vertical="center"/>
    </xf>
    <xf numFmtId="49" fontId="47" fillId="0" borderId="12" xfId="59" applyNumberFormat="1" applyFont="1" applyBorder="1" applyAlignment="1">
      <alignment horizontal="center" vertical="center"/>
    </xf>
    <xf numFmtId="0" fontId="40" fillId="42" borderId="15" xfId="59" applyFont="1" applyFill="1" applyBorder="1" applyAlignment="1">
      <alignment horizontal="center" vertical="center" shrinkToFit="1"/>
    </xf>
    <xf numFmtId="0" fontId="40" fillId="42" borderId="16" xfId="59" applyFont="1" applyFill="1" applyBorder="1" applyAlignment="1">
      <alignment horizontal="center" vertical="center" shrinkToFit="1"/>
    </xf>
    <xf numFmtId="0" fontId="40" fillId="42" borderId="101" xfId="59" applyFont="1" applyFill="1" applyBorder="1" applyAlignment="1">
      <alignment horizontal="center" vertical="center" shrinkToFit="1"/>
    </xf>
    <xf numFmtId="0" fontId="40" fillId="42" borderId="56" xfId="59" applyFont="1" applyFill="1" applyBorder="1" applyAlignment="1">
      <alignment horizontal="center" vertical="center" shrinkToFit="1"/>
    </xf>
    <xf numFmtId="0" fontId="40" fillId="42" borderId="102" xfId="59" applyFont="1" applyFill="1" applyBorder="1" applyAlignment="1">
      <alignment horizontal="center" vertical="center" shrinkToFit="1"/>
    </xf>
    <xf numFmtId="49" fontId="47" fillId="0" borderId="100" xfId="59" applyNumberFormat="1" applyFont="1" applyBorder="1" applyAlignment="1">
      <alignment horizontal="center" vertical="center"/>
    </xf>
    <xf numFmtId="0" fontId="40" fillId="42" borderId="90" xfId="59" applyFont="1" applyFill="1" applyBorder="1" applyAlignment="1">
      <alignment horizontal="center" vertical="center" shrinkToFit="1"/>
    </xf>
    <xf numFmtId="0" fontId="40" fillId="42" borderId="39" xfId="59" applyFont="1" applyFill="1" applyBorder="1" applyAlignment="1">
      <alignment horizontal="center" vertical="center" shrinkToFit="1"/>
    </xf>
    <xf numFmtId="0" fontId="40" fillId="42" borderId="160" xfId="59" applyFont="1" applyFill="1" applyBorder="1" applyAlignment="1">
      <alignment horizontal="center" vertical="center" shrinkToFit="1"/>
    </xf>
    <xf numFmtId="0" fontId="40" fillId="42" borderId="62" xfId="59" applyFont="1" applyFill="1" applyBorder="1" applyAlignment="1">
      <alignment horizontal="center" vertical="center"/>
    </xf>
    <xf numFmtId="0" fontId="40" fillId="42" borderId="50" xfId="59" applyFont="1" applyFill="1" applyBorder="1" applyAlignment="1">
      <alignment horizontal="center" vertical="center"/>
    </xf>
    <xf numFmtId="0" fontId="40" fillId="42" borderId="63" xfId="59" applyFont="1" applyFill="1" applyBorder="1" applyAlignment="1">
      <alignment horizontal="center" vertical="center"/>
    </xf>
    <xf numFmtId="0" fontId="40" fillId="42" borderId="90" xfId="59" applyFont="1" applyFill="1" applyBorder="1" applyAlignment="1">
      <alignment horizontal="center" vertical="center"/>
    </xf>
    <xf numFmtId="0" fontId="40" fillId="42" borderId="39" xfId="59" applyFont="1" applyFill="1" applyBorder="1" applyAlignment="1">
      <alignment horizontal="center" vertical="center"/>
    </xf>
    <xf numFmtId="0" fontId="40" fillId="42" borderId="160" xfId="59" applyFont="1" applyFill="1" applyBorder="1" applyAlignment="1">
      <alignment horizontal="center" vertical="center"/>
    </xf>
    <xf numFmtId="0" fontId="40" fillId="42" borderId="61" xfId="59" applyFont="1" applyFill="1" applyBorder="1" applyAlignment="1">
      <alignment horizontal="center" vertical="center"/>
    </xf>
    <xf numFmtId="0" fontId="40" fillId="42" borderId="34" xfId="59" applyFont="1" applyFill="1" applyBorder="1" applyAlignment="1">
      <alignment horizontal="center" vertical="center"/>
    </xf>
    <xf numFmtId="0" fontId="40" fillId="42" borderId="35" xfId="59" applyFont="1" applyFill="1" applyBorder="1" applyAlignment="1">
      <alignment horizontal="center" vertical="center"/>
    </xf>
    <xf numFmtId="49" fontId="47" fillId="0" borderId="13" xfId="59" applyNumberFormat="1" applyFont="1" applyBorder="1" applyAlignment="1">
      <alignment horizontal="center" vertical="center"/>
    </xf>
    <xf numFmtId="0" fontId="40" fillId="42" borderId="0" xfId="59" applyFont="1" applyFill="1" applyAlignment="1">
      <alignment horizontal="center" vertical="center" shrinkToFit="1"/>
    </xf>
    <xf numFmtId="0" fontId="40" fillId="42" borderId="17" xfId="59" applyFont="1" applyFill="1" applyBorder="1" applyAlignment="1">
      <alignment horizontal="center" vertical="center"/>
    </xf>
    <xf numFmtId="0" fontId="40" fillId="42" borderId="14" xfId="59" applyFont="1" applyFill="1" applyBorder="1" applyAlignment="1">
      <alignment horizontal="center" vertical="center"/>
    </xf>
    <xf numFmtId="0" fontId="40" fillId="42" borderId="18" xfId="59" applyFont="1" applyFill="1" applyBorder="1" applyAlignment="1">
      <alignment horizontal="center" vertical="center"/>
    </xf>
    <xf numFmtId="0" fontId="47" fillId="0" borderId="0" xfId="59" applyFont="1" applyAlignment="1">
      <alignment horizontal="left" vertical="top" wrapText="1"/>
    </xf>
    <xf numFmtId="0" fontId="42" fillId="42" borderId="0" xfId="59" applyFont="1" applyFill="1" applyAlignment="1">
      <alignment horizontal="center" vertical="center" shrinkToFit="1"/>
    </xf>
    <xf numFmtId="0" fontId="45" fillId="33" borderId="61" xfId="59" applyFont="1" applyFill="1" applyBorder="1" applyAlignment="1">
      <alignment horizontal="center" vertical="center" wrapText="1"/>
    </xf>
    <xf numFmtId="0" fontId="45" fillId="33" borderId="34" xfId="59" applyFont="1" applyFill="1" applyBorder="1" applyAlignment="1">
      <alignment horizontal="center" vertical="center" wrapText="1"/>
    </xf>
    <xf numFmtId="0" fontId="45" fillId="33" borderId="35" xfId="59" applyFont="1" applyFill="1" applyBorder="1" applyAlignment="1">
      <alignment horizontal="center" vertical="center" wrapText="1"/>
    </xf>
    <xf numFmtId="0" fontId="45" fillId="33" borderId="17" xfId="59" applyFont="1" applyFill="1" applyBorder="1" applyAlignment="1">
      <alignment horizontal="center" vertical="center" wrapText="1"/>
    </xf>
    <xf numFmtId="0" fontId="45" fillId="33" borderId="14" xfId="59" applyFont="1" applyFill="1" applyBorder="1" applyAlignment="1">
      <alignment horizontal="center" vertical="center" wrapText="1"/>
    </xf>
    <xf numFmtId="0" fontId="45" fillId="33" borderId="18" xfId="59" applyFont="1" applyFill="1" applyBorder="1" applyAlignment="1">
      <alignment horizontal="center" vertical="center" wrapText="1"/>
    </xf>
    <xf numFmtId="49" fontId="40" fillId="42" borderId="61" xfId="59" applyNumberFormat="1" applyFont="1" applyFill="1" applyBorder="1" applyAlignment="1">
      <alignment horizontal="center" vertical="center" shrinkToFit="1"/>
    </xf>
  </cellXfs>
  <cellStyles count="6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桁区切り 4" xfId="54" xr:uid="{5A63A524-55F1-478E-A6B0-42E620D79A67}"/>
    <cellStyle name="桁区切り 5" xfId="58" xr:uid="{9FA7F0B9-7347-429A-84D7-F977482E9B2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2 2 2 2" xfId="57" xr:uid="{FEC0E7D7-3CAD-44A6-8DFB-F525D1704E4D}"/>
    <cellStyle name="標準 3" xfId="44" xr:uid="{82302760-A5F9-4DC0-9738-6590F059765E}"/>
    <cellStyle name="標準 3 2" xfId="51" xr:uid="{34CF6657-58E4-4D58-9595-72DDD945CECE}"/>
    <cellStyle name="標準 3 4" xfId="55" xr:uid="{33484F9C-553C-4139-B632-C2EB749AE1B4}"/>
    <cellStyle name="標準 4" xfId="56" xr:uid="{DED9AF3C-3B0D-4A3C-AFFE-B1C9835FA0B0}"/>
    <cellStyle name="標準 5" xfId="59" xr:uid="{F3B3847F-5B16-47B8-81C2-516CC9DECAAB}"/>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3">
    <dxf>
      <fill>
        <patternFill>
          <bgColor rgb="FFFFFF99"/>
        </patternFill>
      </fill>
    </dxf>
    <dxf>
      <fill>
        <patternFill>
          <bgColor rgb="FFFF99FF"/>
        </patternFill>
      </fill>
    </dxf>
    <dxf>
      <fill>
        <patternFill>
          <bgColor rgb="FFFFFF99"/>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46</xdr:row>
      <xdr:rowOff>264502</xdr:rowOff>
    </xdr:from>
    <xdr:to>
      <xdr:col>2</xdr:col>
      <xdr:colOff>112102</xdr:colOff>
      <xdr:row>48</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141787</xdr:colOff>
      <xdr:row>45</xdr:row>
      <xdr:rowOff>107095</xdr:rowOff>
    </xdr:from>
    <xdr:to>
      <xdr:col>1</xdr:col>
      <xdr:colOff>428624</xdr:colOff>
      <xdr:row>45</xdr:row>
      <xdr:rowOff>361950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60912" y="11546620"/>
          <a:ext cx="286837" cy="254855"/>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2</xdr:col>
      <xdr:colOff>153579</xdr:colOff>
      <xdr:row>45</xdr:row>
      <xdr:rowOff>96173</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1829" y="11726198"/>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46</xdr:row>
      <xdr:rowOff>266700</xdr:rowOff>
    </xdr:from>
    <xdr:to>
      <xdr:col>1</xdr:col>
      <xdr:colOff>104775</xdr:colOff>
      <xdr:row>48</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46</xdr:row>
      <xdr:rowOff>262304</xdr:rowOff>
    </xdr:from>
    <xdr:to>
      <xdr:col>2</xdr:col>
      <xdr:colOff>523875</xdr:colOff>
      <xdr:row>48</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19</xdr:row>
      <xdr:rowOff>33353</xdr:rowOff>
    </xdr:from>
    <xdr:to>
      <xdr:col>27</xdr:col>
      <xdr:colOff>187613</xdr:colOff>
      <xdr:row>20</xdr:row>
      <xdr:rowOff>174156</xdr:rowOff>
    </xdr:to>
    <xdr:sp macro="" textlink="">
      <xdr:nvSpPr>
        <xdr:cNvPr id="2" name="大かっこ 1">
          <a:extLst>
            <a:ext uri="{FF2B5EF4-FFF2-40B4-BE49-F238E27FC236}">
              <a16:creationId xmlns:a16="http://schemas.microsoft.com/office/drawing/2014/main" id="{354223A9-4765-45EA-8F5D-F702371430F0}"/>
            </a:ext>
          </a:extLst>
        </xdr:cNvPr>
        <xdr:cNvSpPr/>
      </xdr:nvSpPr>
      <xdr:spPr>
        <a:xfrm>
          <a:off x="5448300" y="4462478"/>
          <a:ext cx="1425863" cy="38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9525</xdr:rowOff>
        </xdr:from>
        <xdr:to>
          <xdr:col>24</xdr:col>
          <xdr:colOff>19050</xdr:colOff>
          <xdr:row>19</xdr:row>
          <xdr:rowOff>190500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57150</xdr:rowOff>
        </xdr:from>
        <xdr:to>
          <xdr:col>24</xdr:col>
          <xdr:colOff>0</xdr:colOff>
          <xdr:row>20</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57150</xdr:rowOff>
        </xdr:from>
        <xdr:to>
          <xdr:col>24</xdr:col>
          <xdr:colOff>0</xdr:colOff>
          <xdr:row>17</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228600</xdr:colOff>
      <xdr:row>30</xdr:row>
      <xdr:rowOff>0</xdr:rowOff>
    </xdr:from>
    <xdr:to>
      <xdr:col>14</xdr:col>
      <xdr:colOff>97092</xdr:colOff>
      <xdr:row>30</xdr:row>
      <xdr:rowOff>399798</xdr:rowOff>
    </xdr:to>
    <xdr:sp macro="" textlink="">
      <xdr:nvSpPr>
        <xdr:cNvPr id="3" name="Check Box 132" hidden="1">
          <a:extLst>
            <a:ext uri="{63B3BB69-23CF-44E3-9099-C40C66FF867C}">
              <a14:compatExt xmlns:a14="http://schemas.microsoft.com/office/drawing/2010/main" spid="_x0000_s17540"/>
            </a:ext>
            <a:ext uri="{FF2B5EF4-FFF2-40B4-BE49-F238E27FC236}">
              <a16:creationId xmlns:a16="http://schemas.microsoft.com/office/drawing/2014/main" id="{04352F02-2673-4DFE-BF01-6A6E9BEB6229}"/>
            </a:ext>
          </a:extLst>
        </xdr:cNvPr>
        <xdr:cNvSpPr/>
      </xdr:nvSpPr>
      <xdr:spPr bwMode="auto">
        <a:xfrm>
          <a:off x="3200400" y="8239125"/>
          <a:ext cx="367602" cy="40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204788</xdr:colOff>
      <xdr:row>64</xdr:row>
      <xdr:rowOff>0</xdr:rowOff>
    </xdr:from>
    <xdr:to>
      <xdr:col>31</xdr:col>
      <xdr:colOff>92593</xdr:colOff>
      <xdr:row>114</xdr:row>
      <xdr:rowOff>135209</xdr:rowOff>
    </xdr:to>
    <xdr:sp macro="" textlink="">
      <xdr:nvSpPr>
        <xdr:cNvPr id="4" name="Object 1" hidden="1">
          <a:extLst>
            <a:ext uri="{63B3BB69-23CF-44E3-9099-C40C66FF867C}">
              <a14:compatExt xmlns:a14="http://schemas.microsoft.com/office/drawing/2010/main" spid="_x0000_s76801"/>
            </a:ext>
            <a:ext uri="{FF2B5EF4-FFF2-40B4-BE49-F238E27FC236}">
              <a16:creationId xmlns:a16="http://schemas.microsoft.com/office/drawing/2014/main" id="{2489912E-78F8-4A0A-A07D-22F014AF9DC5}"/>
            </a:ext>
          </a:extLst>
        </xdr:cNvPr>
        <xdr:cNvSpPr/>
      </xdr:nvSpPr>
      <xdr:spPr>
        <a:xfrm>
          <a:off x="204788" y="20031075"/>
          <a:ext cx="7557335" cy="1252151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39</xdr:col>
          <xdr:colOff>133350</xdr:colOff>
          <xdr:row>24</xdr:row>
          <xdr:rowOff>85725</xdr:rowOff>
        </xdr:from>
        <xdr:to>
          <xdr:col>41</xdr:col>
          <xdr:colOff>66675</xdr:colOff>
          <xdr:row>24</xdr:row>
          <xdr:rowOff>333375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25</xdr:row>
          <xdr:rowOff>85725</xdr:rowOff>
        </xdr:from>
        <xdr:to>
          <xdr:col>41</xdr:col>
          <xdr:colOff>66675</xdr:colOff>
          <xdr:row>25</xdr:row>
          <xdr:rowOff>333375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66675</xdr:rowOff>
        </xdr:from>
        <xdr:to>
          <xdr:col>1</xdr:col>
          <xdr:colOff>171450</xdr:colOff>
          <xdr:row>33</xdr:row>
          <xdr:rowOff>400050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66675</xdr:rowOff>
        </xdr:from>
        <xdr:to>
          <xdr:col>6</xdr:col>
          <xdr:colOff>171450</xdr:colOff>
          <xdr:row>33</xdr:row>
          <xdr:rowOff>400050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66675</xdr:rowOff>
        </xdr:from>
        <xdr:to>
          <xdr:col>2</xdr:col>
          <xdr:colOff>171450</xdr:colOff>
          <xdr:row>44</xdr:row>
          <xdr:rowOff>400050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66675</xdr:rowOff>
        </xdr:from>
        <xdr:to>
          <xdr:col>11</xdr:col>
          <xdr:colOff>171450</xdr:colOff>
          <xdr:row>44</xdr:row>
          <xdr:rowOff>400050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44</xdr:row>
          <xdr:rowOff>66675</xdr:rowOff>
        </xdr:from>
        <xdr:to>
          <xdr:col>19</xdr:col>
          <xdr:colOff>171450</xdr:colOff>
          <xdr:row>44</xdr:row>
          <xdr:rowOff>400050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66675</xdr:rowOff>
        </xdr:from>
        <xdr:to>
          <xdr:col>28</xdr:col>
          <xdr:colOff>171450</xdr:colOff>
          <xdr:row>44</xdr:row>
          <xdr:rowOff>400050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66675</xdr:rowOff>
        </xdr:from>
        <xdr:to>
          <xdr:col>36</xdr:col>
          <xdr:colOff>171450</xdr:colOff>
          <xdr:row>44</xdr:row>
          <xdr:rowOff>400050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44</xdr:row>
          <xdr:rowOff>66675</xdr:rowOff>
        </xdr:from>
        <xdr:to>
          <xdr:col>45</xdr:col>
          <xdr:colOff>171450</xdr:colOff>
          <xdr:row>44</xdr:row>
          <xdr:rowOff>400050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66675</xdr:rowOff>
        </xdr:from>
        <xdr:to>
          <xdr:col>1</xdr:col>
          <xdr:colOff>171450</xdr:colOff>
          <xdr:row>35</xdr:row>
          <xdr:rowOff>400050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104775</xdr:rowOff>
        </xdr:from>
        <xdr:to>
          <xdr:col>11</xdr:col>
          <xdr:colOff>171450</xdr:colOff>
          <xdr:row>28</xdr:row>
          <xdr:rowOff>428625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xdr:row>
          <xdr:rowOff>95250</xdr:rowOff>
        </xdr:from>
        <xdr:to>
          <xdr:col>18</xdr:col>
          <xdr:colOff>171450</xdr:colOff>
          <xdr:row>28</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8EC105A2-E45D-40A1-8F9D-2DCA7E9930DA}"/>
            </a:ext>
          </a:extLst>
        </xdr:cNvPr>
        <xdr:cNvSpPr/>
      </xdr:nvSpPr>
      <xdr:spPr>
        <a:xfrm>
          <a:off x="10953750" y="398811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3" name="正方形/長方形 2">
          <a:extLst>
            <a:ext uri="{FF2B5EF4-FFF2-40B4-BE49-F238E27FC236}">
              <a16:creationId xmlns:a16="http://schemas.microsoft.com/office/drawing/2014/main" id="{0D665B9C-254B-4FAB-8BAB-1140B4F460A0}"/>
            </a:ext>
          </a:extLst>
        </xdr:cNvPr>
        <xdr:cNvSpPr/>
      </xdr:nvSpPr>
      <xdr:spPr>
        <a:xfrm>
          <a:off x="10953750" y="285273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4" name="左中かっこ 3">
          <a:extLst>
            <a:ext uri="{FF2B5EF4-FFF2-40B4-BE49-F238E27FC236}">
              <a16:creationId xmlns:a16="http://schemas.microsoft.com/office/drawing/2014/main" id="{8B285396-719B-4C53-B01E-9FF536C910BE}"/>
            </a:ext>
          </a:extLst>
        </xdr:cNvPr>
        <xdr:cNvSpPr/>
      </xdr:nvSpPr>
      <xdr:spPr>
        <a:xfrm>
          <a:off x="733425" y="3657600"/>
          <a:ext cx="219075"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5" name="左中かっこ 4">
          <a:extLst>
            <a:ext uri="{FF2B5EF4-FFF2-40B4-BE49-F238E27FC236}">
              <a16:creationId xmlns:a16="http://schemas.microsoft.com/office/drawing/2014/main" id="{E1D54E2D-FF25-483C-B8DC-5D8F92FE1C46}"/>
            </a:ext>
          </a:extLst>
        </xdr:cNvPr>
        <xdr:cNvSpPr/>
      </xdr:nvSpPr>
      <xdr:spPr>
        <a:xfrm flipH="1">
          <a:off x="6800849" y="3657600"/>
          <a:ext cx="228600"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171450</xdr:colOff>
          <xdr:row>27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171450</xdr:colOff>
          <xdr:row>28</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171450</xdr:colOff>
          <xdr:row>29</xdr:row>
          <xdr:rowOff>76200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171450</xdr:colOff>
          <xdr:row>30</xdr:row>
          <xdr:rowOff>76200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171450</xdr:colOff>
          <xdr:row>31</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7</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19050</xdr:colOff>
          <xdr:row>7</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9</xdr:row>
          <xdr:rowOff>57150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171450</xdr:colOff>
          <xdr:row>41</xdr:row>
          <xdr:rowOff>76200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171450</xdr:colOff>
          <xdr:row>42</xdr:row>
          <xdr:rowOff>76200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171450</xdr:colOff>
          <xdr:row>43</xdr:row>
          <xdr:rowOff>76200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171450</xdr:colOff>
          <xdr:row>44</xdr:row>
          <xdr:rowOff>76200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171450</xdr:colOff>
          <xdr:row>45</xdr:row>
          <xdr:rowOff>76200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171450</xdr:colOff>
          <xdr:row>46</xdr:row>
          <xdr:rowOff>76200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171450</xdr:colOff>
          <xdr:row>47</xdr:row>
          <xdr:rowOff>76200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171450</xdr:colOff>
          <xdr:row>48</xdr:row>
          <xdr:rowOff>76200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171450</xdr:colOff>
          <xdr:row>49</xdr:row>
          <xdr:rowOff>76200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171450</xdr:colOff>
          <xdr:row>50</xdr:row>
          <xdr:rowOff>76200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171450</xdr:colOff>
          <xdr:row>51</xdr:row>
          <xdr:rowOff>76200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171450</xdr:colOff>
          <xdr:row>52</xdr:row>
          <xdr:rowOff>76200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171450</xdr:colOff>
          <xdr:row>53</xdr:row>
          <xdr:rowOff>76200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171450</xdr:colOff>
          <xdr:row>54</xdr:row>
          <xdr:rowOff>76200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171450</xdr:colOff>
          <xdr:row>55</xdr:row>
          <xdr:rowOff>76200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171450</xdr:colOff>
          <xdr:row>56</xdr:row>
          <xdr:rowOff>76200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171450</xdr:colOff>
          <xdr:row>57</xdr:row>
          <xdr:rowOff>76200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171450</xdr:colOff>
          <xdr:row>58</xdr:row>
          <xdr:rowOff>76200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171450</xdr:colOff>
          <xdr:row>59</xdr:row>
          <xdr:rowOff>76200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171450</xdr:colOff>
          <xdr:row>60</xdr:row>
          <xdr:rowOff>76200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5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5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5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5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5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5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5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5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5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5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5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5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5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5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5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5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5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5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5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5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5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5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5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5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5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5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5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5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5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5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5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5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5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5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5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5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5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5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5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5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5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5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5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5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5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5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5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5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5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5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5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5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5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5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5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5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5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5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5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5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5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5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5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5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5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5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5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5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5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5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5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5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5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5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5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05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5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5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5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5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5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5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5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5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5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05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5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5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5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5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5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5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5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5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5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5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5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5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5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5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5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5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5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5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5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5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5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5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5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5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5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5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5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5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5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5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5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5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5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5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5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5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5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5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5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5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5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5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5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5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5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5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5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5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5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5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5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500-00001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500-00001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5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5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5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5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5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5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5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5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5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5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5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5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5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5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5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5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5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5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5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5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5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5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5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5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5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5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5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5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5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5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5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5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5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5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5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5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5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5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5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5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5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5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5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5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5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5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5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5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5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5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5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5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5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5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5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5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5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5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5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5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5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5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5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5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5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5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5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5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5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500-00005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500-00005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500-00005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500-00005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500-00005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500-00005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500-00006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500-00006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500-00006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500-00006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500-00006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500-00006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500-00006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500-00006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500-00006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500-00006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500-00006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500-00006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500-00006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500-00006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500-00006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500-00006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500-00007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500-00007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500-00007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500-00007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500-00007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500-00007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500-00007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500-00007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500-00007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500-00007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500-00007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500-00007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500-00007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500-00007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500-00007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500-00007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500-00008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500-00008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500-00008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500-00008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500-00008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500-00008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500-00008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38100</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500-00008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500-00008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0.xml"/><Relationship Id="rId299" Type="http://schemas.openxmlformats.org/officeDocument/2006/relationships/ctrlProp" Target="../ctrlProps/ctrlProp312.xml"/><Relationship Id="rId21" Type="http://schemas.openxmlformats.org/officeDocument/2006/relationships/ctrlProp" Target="../ctrlProps/ctrlProp34.xml"/><Relationship Id="rId63" Type="http://schemas.openxmlformats.org/officeDocument/2006/relationships/ctrlProp" Target="../ctrlProps/ctrlProp76.xml"/><Relationship Id="rId159" Type="http://schemas.openxmlformats.org/officeDocument/2006/relationships/ctrlProp" Target="../ctrlProps/ctrlProp172.xml"/><Relationship Id="rId324" Type="http://schemas.openxmlformats.org/officeDocument/2006/relationships/ctrlProp" Target="../ctrlProps/ctrlProp337.xml"/><Relationship Id="rId366" Type="http://schemas.openxmlformats.org/officeDocument/2006/relationships/ctrlProp" Target="../ctrlProps/ctrlProp379.xml"/><Relationship Id="rId170" Type="http://schemas.openxmlformats.org/officeDocument/2006/relationships/ctrlProp" Target="../ctrlProps/ctrlProp183.xml"/><Relationship Id="rId226" Type="http://schemas.openxmlformats.org/officeDocument/2006/relationships/ctrlProp" Target="../ctrlProps/ctrlProp239.xml"/><Relationship Id="rId268" Type="http://schemas.openxmlformats.org/officeDocument/2006/relationships/ctrlProp" Target="../ctrlProps/ctrlProp281.xml"/><Relationship Id="rId32" Type="http://schemas.openxmlformats.org/officeDocument/2006/relationships/ctrlProp" Target="../ctrlProps/ctrlProp45.xml"/><Relationship Id="rId74" Type="http://schemas.openxmlformats.org/officeDocument/2006/relationships/ctrlProp" Target="../ctrlProps/ctrlProp87.xml"/><Relationship Id="rId128" Type="http://schemas.openxmlformats.org/officeDocument/2006/relationships/ctrlProp" Target="../ctrlProps/ctrlProp141.xml"/><Relationship Id="rId335" Type="http://schemas.openxmlformats.org/officeDocument/2006/relationships/ctrlProp" Target="../ctrlProps/ctrlProp348.xml"/><Relationship Id="rId377" Type="http://schemas.openxmlformats.org/officeDocument/2006/relationships/ctrlProp" Target="../ctrlProps/ctrlProp390.xml"/><Relationship Id="rId5" Type="http://schemas.openxmlformats.org/officeDocument/2006/relationships/ctrlProp" Target="../ctrlProps/ctrlProp18.xml"/><Relationship Id="rId181" Type="http://schemas.openxmlformats.org/officeDocument/2006/relationships/ctrlProp" Target="../ctrlProps/ctrlProp194.xml"/><Relationship Id="rId237" Type="http://schemas.openxmlformats.org/officeDocument/2006/relationships/ctrlProp" Target="../ctrlProps/ctrlProp250.xml"/><Relationship Id="rId279" Type="http://schemas.openxmlformats.org/officeDocument/2006/relationships/ctrlProp" Target="../ctrlProps/ctrlProp292.xml"/><Relationship Id="rId43" Type="http://schemas.openxmlformats.org/officeDocument/2006/relationships/ctrlProp" Target="../ctrlProps/ctrlProp56.xml"/><Relationship Id="rId139" Type="http://schemas.openxmlformats.org/officeDocument/2006/relationships/ctrlProp" Target="../ctrlProps/ctrlProp152.xml"/><Relationship Id="rId290" Type="http://schemas.openxmlformats.org/officeDocument/2006/relationships/ctrlProp" Target="../ctrlProps/ctrlProp303.xml"/><Relationship Id="rId304" Type="http://schemas.openxmlformats.org/officeDocument/2006/relationships/ctrlProp" Target="../ctrlProps/ctrlProp317.xml"/><Relationship Id="rId346" Type="http://schemas.openxmlformats.org/officeDocument/2006/relationships/ctrlProp" Target="../ctrlProps/ctrlProp359.xml"/><Relationship Id="rId85" Type="http://schemas.openxmlformats.org/officeDocument/2006/relationships/ctrlProp" Target="../ctrlProps/ctrlProp98.xml"/><Relationship Id="rId150" Type="http://schemas.openxmlformats.org/officeDocument/2006/relationships/ctrlProp" Target="../ctrlProps/ctrlProp163.xml"/><Relationship Id="rId192" Type="http://schemas.openxmlformats.org/officeDocument/2006/relationships/ctrlProp" Target="../ctrlProps/ctrlProp205.xml"/><Relationship Id="rId206" Type="http://schemas.openxmlformats.org/officeDocument/2006/relationships/ctrlProp" Target="../ctrlProps/ctrlProp219.xml"/><Relationship Id="rId248" Type="http://schemas.openxmlformats.org/officeDocument/2006/relationships/ctrlProp" Target="../ctrlProps/ctrlProp261.xml"/><Relationship Id="rId12" Type="http://schemas.openxmlformats.org/officeDocument/2006/relationships/ctrlProp" Target="../ctrlProps/ctrlProp25.xml"/><Relationship Id="rId108" Type="http://schemas.openxmlformats.org/officeDocument/2006/relationships/ctrlProp" Target="../ctrlProps/ctrlProp121.xml"/><Relationship Id="rId315" Type="http://schemas.openxmlformats.org/officeDocument/2006/relationships/ctrlProp" Target="../ctrlProps/ctrlProp328.xml"/><Relationship Id="rId357" Type="http://schemas.openxmlformats.org/officeDocument/2006/relationships/ctrlProp" Target="../ctrlProps/ctrlProp370.xml"/><Relationship Id="rId54" Type="http://schemas.openxmlformats.org/officeDocument/2006/relationships/ctrlProp" Target="../ctrlProps/ctrlProp67.xml"/><Relationship Id="rId96" Type="http://schemas.openxmlformats.org/officeDocument/2006/relationships/ctrlProp" Target="../ctrlProps/ctrlProp109.xml"/><Relationship Id="rId161" Type="http://schemas.openxmlformats.org/officeDocument/2006/relationships/ctrlProp" Target="../ctrlProps/ctrlProp174.xml"/><Relationship Id="rId217" Type="http://schemas.openxmlformats.org/officeDocument/2006/relationships/ctrlProp" Target="../ctrlProps/ctrlProp230.xml"/><Relationship Id="rId259" Type="http://schemas.openxmlformats.org/officeDocument/2006/relationships/ctrlProp" Target="../ctrlProps/ctrlProp272.xml"/><Relationship Id="rId23" Type="http://schemas.openxmlformats.org/officeDocument/2006/relationships/ctrlProp" Target="../ctrlProps/ctrlProp36.xml"/><Relationship Id="rId119" Type="http://schemas.openxmlformats.org/officeDocument/2006/relationships/ctrlProp" Target="../ctrlProps/ctrlProp132.xml"/><Relationship Id="rId270" Type="http://schemas.openxmlformats.org/officeDocument/2006/relationships/ctrlProp" Target="../ctrlProps/ctrlProp283.xml"/><Relationship Id="rId326" Type="http://schemas.openxmlformats.org/officeDocument/2006/relationships/ctrlProp" Target="../ctrlProps/ctrlProp339.xml"/><Relationship Id="rId65" Type="http://schemas.openxmlformats.org/officeDocument/2006/relationships/ctrlProp" Target="../ctrlProps/ctrlProp78.xml"/><Relationship Id="rId130" Type="http://schemas.openxmlformats.org/officeDocument/2006/relationships/ctrlProp" Target="../ctrlProps/ctrlProp143.xml"/><Relationship Id="rId368" Type="http://schemas.openxmlformats.org/officeDocument/2006/relationships/ctrlProp" Target="../ctrlProps/ctrlProp381.xml"/><Relationship Id="rId172" Type="http://schemas.openxmlformats.org/officeDocument/2006/relationships/ctrlProp" Target="../ctrlProps/ctrlProp185.xml"/><Relationship Id="rId228" Type="http://schemas.openxmlformats.org/officeDocument/2006/relationships/ctrlProp" Target="../ctrlProps/ctrlProp241.xml"/><Relationship Id="rId281" Type="http://schemas.openxmlformats.org/officeDocument/2006/relationships/ctrlProp" Target="../ctrlProps/ctrlProp294.xml"/><Relationship Id="rId337" Type="http://schemas.openxmlformats.org/officeDocument/2006/relationships/ctrlProp" Target="../ctrlProps/ctrlProp350.xml"/><Relationship Id="rId34" Type="http://schemas.openxmlformats.org/officeDocument/2006/relationships/ctrlProp" Target="../ctrlProps/ctrlProp47.xml"/><Relationship Id="rId76" Type="http://schemas.openxmlformats.org/officeDocument/2006/relationships/ctrlProp" Target="../ctrlProps/ctrlProp89.xml"/><Relationship Id="rId141" Type="http://schemas.openxmlformats.org/officeDocument/2006/relationships/ctrlProp" Target="../ctrlProps/ctrlProp154.xml"/><Relationship Id="rId379" Type="http://schemas.openxmlformats.org/officeDocument/2006/relationships/ctrlProp" Target="../ctrlProps/ctrlProp392.xml"/><Relationship Id="rId7" Type="http://schemas.openxmlformats.org/officeDocument/2006/relationships/ctrlProp" Target="../ctrlProps/ctrlProp20.xml"/><Relationship Id="rId183" Type="http://schemas.openxmlformats.org/officeDocument/2006/relationships/ctrlProp" Target="../ctrlProps/ctrlProp196.xml"/><Relationship Id="rId239" Type="http://schemas.openxmlformats.org/officeDocument/2006/relationships/ctrlProp" Target="../ctrlProps/ctrlProp252.xml"/><Relationship Id="rId250" Type="http://schemas.openxmlformats.org/officeDocument/2006/relationships/ctrlProp" Target="../ctrlProps/ctrlProp263.xml"/><Relationship Id="rId292" Type="http://schemas.openxmlformats.org/officeDocument/2006/relationships/ctrlProp" Target="../ctrlProps/ctrlProp305.xml"/><Relationship Id="rId306" Type="http://schemas.openxmlformats.org/officeDocument/2006/relationships/ctrlProp" Target="../ctrlProps/ctrlProp319.xml"/><Relationship Id="rId45" Type="http://schemas.openxmlformats.org/officeDocument/2006/relationships/ctrlProp" Target="../ctrlProps/ctrlProp58.xml"/><Relationship Id="rId87" Type="http://schemas.openxmlformats.org/officeDocument/2006/relationships/ctrlProp" Target="../ctrlProps/ctrlProp100.xml"/><Relationship Id="rId110" Type="http://schemas.openxmlformats.org/officeDocument/2006/relationships/ctrlProp" Target="../ctrlProps/ctrlProp123.xml"/><Relationship Id="rId348" Type="http://schemas.openxmlformats.org/officeDocument/2006/relationships/ctrlProp" Target="../ctrlProps/ctrlProp361.xml"/><Relationship Id="rId152" Type="http://schemas.openxmlformats.org/officeDocument/2006/relationships/ctrlProp" Target="../ctrlProps/ctrlProp165.xml"/><Relationship Id="rId194" Type="http://schemas.openxmlformats.org/officeDocument/2006/relationships/ctrlProp" Target="../ctrlProps/ctrlProp207.xml"/><Relationship Id="rId208" Type="http://schemas.openxmlformats.org/officeDocument/2006/relationships/ctrlProp" Target="../ctrlProps/ctrlProp221.xml"/><Relationship Id="rId261" Type="http://schemas.openxmlformats.org/officeDocument/2006/relationships/ctrlProp" Target="../ctrlProps/ctrlProp274.xml"/><Relationship Id="rId14" Type="http://schemas.openxmlformats.org/officeDocument/2006/relationships/ctrlProp" Target="../ctrlProps/ctrlProp27.xml"/><Relationship Id="rId56" Type="http://schemas.openxmlformats.org/officeDocument/2006/relationships/ctrlProp" Target="../ctrlProps/ctrlProp69.xml"/><Relationship Id="rId317" Type="http://schemas.openxmlformats.org/officeDocument/2006/relationships/ctrlProp" Target="../ctrlProps/ctrlProp330.xml"/><Relationship Id="rId359" Type="http://schemas.openxmlformats.org/officeDocument/2006/relationships/ctrlProp" Target="../ctrlProps/ctrlProp372.xml"/><Relationship Id="rId98" Type="http://schemas.openxmlformats.org/officeDocument/2006/relationships/ctrlProp" Target="../ctrlProps/ctrlProp111.xml"/><Relationship Id="rId121" Type="http://schemas.openxmlformats.org/officeDocument/2006/relationships/ctrlProp" Target="../ctrlProps/ctrlProp134.xml"/><Relationship Id="rId163" Type="http://schemas.openxmlformats.org/officeDocument/2006/relationships/ctrlProp" Target="../ctrlProps/ctrlProp176.xml"/><Relationship Id="rId219" Type="http://schemas.openxmlformats.org/officeDocument/2006/relationships/ctrlProp" Target="../ctrlProps/ctrlProp232.xml"/><Relationship Id="rId370" Type="http://schemas.openxmlformats.org/officeDocument/2006/relationships/ctrlProp" Target="../ctrlProps/ctrlProp383.xml"/><Relationship Id="rId230" Type="http://schemas.openxmlformats.org/officeDocument/2006/relationships/ctrlProp" Target="../ctrlProps/ctrlProp243.xml"/><Relationship Id="rId25" Type="http://schemas.openxmlformats.org/officeDocument/2006/relationships/ctrlProp" Target="../ctrlProps/ctrlProp38.xml"/><Relationship Id="rId67" Type="http://schemas.openxmlformats.org/officeDocument/2006/relationships/ctrlProp" Target="../ctrlProps/ctrlProp80.xml"/><Relationship Id="rId272" Type="http://schemas.openxmlformats.org/officeDocument/2006/relationships/ctrlProp" Target="../ctrlProps/ctrlProp285.xml"/><Relationship Id="rId328" Type="http://schemas.openxmlformats.org/officeDocument/2006/relationships/ctrlProp" Target="../ctrlProps/ctrlProp341.xml"/><Relationship Id="rId132" Type="http://schemas.openxmlformats.org/officeDocument/2006/relationships/ctrlProp" Target="../ctrlProps/ctrlProp145.xml"/><Relationship Id="rId174" Type="http://schemas.openxmlformats.org/officeDocument/2006/relationships/ctrlProp" Target="../ctrlProps/ctrlProp187.xml"/><Relationship Id="rId381" Type="http://schemas.openxmlformats.org/officeDocument/2006/relationships/ctrlProp" Target="../ctrlProps/ctrlProp394.xml"/><Relationship Id="rId241" Type="http://schemas.openxmlformats.org/officeDocument/2006/relationships/ctrlProp" Target="../ctrlProps/ctrlProp254.xml"/><Relationship Id="rId36" Type="http://schemas.openxmlformats.org/officeDocument/2006/relationships/ctrlProp" Target="../ctrlProps/ctrlProp49.xml"/><Relationship Id="rId283" Type="http://schemas.openxmlformats.org/officeDocument/2006/relationships/ctrlProp" Target="../ctrlProps/ctrlProp296.xml"/><Relationship Id="rId339" Type="http://schemas.openxmlformats.org/officeDocument/2006/relationships/ctrlProp" Target="../ctrlProps/ctrlProp352.xml"/><Relationship Id="rId78" Type="http://schemas.openxmlformats.org/officeDocument/2006/relationships/ctrlProp" Target="../ctrlProps/ctrlProp91.xml"/><Relationship Id="rId101" Type="http://schemas.openxmlformats.org/officeDocument/2006/relationships/ctrlProp" Target="../ctrlProps/ctrlProp114.xml"/><Relationship Id="rId143" Type="http://schemas.openxmlformats.org/officeDocument/2006/relationships/ctrlProp" Target="../ctrlProps/ctrlProp156.xml"/><Relationship Id="rId185" Type="http://schemas.openxmlformats.org/officeDocument/2006/relationships/ctrlProp" Target="../ctrlProps/ctrlProp198.xml"/><Relationship Id="rId350" Type="http://schemas.openxmlformats.org/officeDocument/2006/relationships/ctrlProp" Target="../ctrlProps/ctrlProp363.xml"/><Relationship Id="rId9" Type="http://schemas.openxmlformats.org/officeDocument/2006/relationships/ctrlProp" Target="../ctrlProps/ctrlProp22.xml"/><Relationship Id="rId210" Type="http://schemas.openxmlformats.org/officeDocument/2006/relationships/ctrlProp" Target="../ctrlProps/ctrlProp223.xml"/><Relationship Id="rId252" Type="http://schemas.openxmlformats.org/officeDocument/2006/relationships/ctrlProp" Target="../ctrlProps/ctrlProp265.xml"/><Relationship Id="rId294" Type="http://schemas.openxmlformats.org/officeDocument/2006/relationships/ctrlProp" Target="../ctrlProps/ctrlProp307.xml"/><Relationship Id="rId308" Type="http://schemas.openxmlformats.org/officeDocument/2006/relationships/ctrlProp" Target="../ctrlProps/ctrlProp321.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340" Type="http://schemas.openxmlformats.org/officeDocument/2006/relationships/ctrlProp" Target="../ctrlProps/ctrlProp353.xml"/><Relationship Id="rId361" Type="http://schemas.openxmlformats.org/officeDocument/2006/relationships/ctrlProp" Target="../ctrlProps/ctrlProp374.xml"/><Relationship Id="rId196" Type="http://schemas.openxmlformats.org/officeDocument/2006/relationships/ctrlProp" Target="../ctrlProps/ctrlProp209.xml"/><Relationship Id="rId200" Type="http://schemas.openxmlformats.org/officeDocument/2006/relationships/ctrlProp" Target="../ctrlProps/ctrlProp213.xml"/><Relationship Id="rId382" Type="http://schemas.openxmlformats.org/officeDocument/2006/relationships/ctrlProp" Target="../ctrlProps/ctrlProp395.xml"/><Relationship Id="rId16" Type="http://schemas.openxmlformats.org/officeDocument/2006/relationships/ctrlProp" Target="../ctrlProps/ctrlProp29.xml"/><Relationship Id="rId221" Type="http://schemas.openxmlformats.org/officeDocument/2006/relationships/ctrlProp" Target="../ctrlProps/ctrlProp234.xml"/><Relationship Id="rId242" Type="http://schemas.openxmlformats.org/officeDocument/2006/relationships/ctrlProp" Target="../ctrlProps/ctrlProp255.xml"/><Relationship Id="rId263" Type="http://schemas.openxmlformats.org/officeDocument/2006/relationships/ctrlProp" Target="../ctrlProps/ctrlProp276.xml"/><Relationship Id="rId284" Type="http://schemas.openxmlformats.org/officeDocument/2006/relationships/ctrlProp" Target="../ctrlProps/ctrlProp297.xml"/><Relationship Id="rId319" Type="http://schemas.openxmlformats.org/officeDocument/2006/relationships/ctrlProp" Target="../ctrlProps/ctrlProp332.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330" Type="http://schemas.openxmlformats.org/officeDocument/2006/relationships/ctrlProp" Target="../ctrlProps/ctrlProp343.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351" Type="http://schemas.openxmlformats.org/officeDocument/2006/relationships/ctrlProp" Target="../ctrlProps/ctrlProp364.xml"/><Relationship Id="rId372" Type="http://schemas.openxmlformats.org/officeDocument/2006/relationships/ctrlProp" Target="../ctrlProps/ctrlProp385.xml"/><Relationship Id="rId211" Type="http://schemas.openxmlformats.org/officeDocument/2006/relationships/ctrlProp" Target="../ctrlProps/ctrlProp224.xml"/><Relationship Id="rId232" Type="http://schemas.openxmlformats.org/officeDocument/2006/relationships/ctrlProp" Target="../ctrlProps/ctrlProp245.xml"/><Relationship Id="rId253" Type="http://schemas.openxmlformats.org/officeDocument/2006/relationships/ctrlProp" Target="../ctrlProps/ctrlProp266.xml"/><Relationship Id="rId274" Type="http://schemas.openxmlformats.org/officeDocument/2006/relationships/ctrlProp" Target="../ctrlProps/ctrlProp287.xml"/><Relationship Id="rId295" Type="http://schemas.openxmlformats.org/officeDocument/2006/relationships/ctrlProp" Target="../ctrlProps/ctrlProp308.xml"/><Relationship Id="rId309" Type="http://schemas.openxmlformats.org/officeDocument/2006/relationships/ctrlProp" Target="../ctrlProps/ctrlProp322.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320" Type="http://schemas.openxmlformats.org/officeDocument/2006/relationships/ctrlProp" Target="../ctrlProps/ctrlProp333.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97" Type="http://schemas.openxmlformats.org/officeDocument/2006/relationships/ctrlProp" Target="../ctrlProps/ctrlProp210.xml"/><Relationship Id="rId341" Type="http://schemas.openxmlformats.org/officeDocument/2006/relationships/ctrlProp" Target="../ctrlProps/ctrlProp354.xml"/><Relationship Id="rId362" Type="http://schemas.openxmlformats.org/officeDocument/2006/relationships/ctrlProp" Target="../ctrlProps/ctrlProp375.xml"/><Relationship Id="rId383" Type="http://schemas.openxmlformats.org/officeDocument/2006/relationships/ctrlProp" Target="../ctrlProps/ctrlProp396.xml"/><Relationship Id="rId201" Type="http://schemas.openxmlformats.org/officeDocument/2006/relationships/ctrlProp" Target="../ctrlProps/ctrlProp214.xml"/><Relationship Id="rId222" Type="http://schemas.openxmlformats.org/officeDocument/2006/relationships/ctrlProp" Target="../ctrlProps/ctrlProp235.xml"/><Relationship Id="rId243" Type="http://schemas.openxmlformats.org/officeDocument/2006/relationships/ctrlProp" Target="../ctrlProps/ctrlProp256.xml"/><Relationship Id="rId264" Type="http://schemas.openxmlformats.org/officeDocument/2006/relationships/ctrlProp" Target="../ctrlProps/ctrlProp277.xml"/><Relationship Id="rId285" Type="http://schemas.openxmlformats.org/officeDocument/2006/relationships/ctrlProp" Target="../ctrlProps/ctrlProp298.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310" Type="http://schemas.openxmlformats.org/officeDocument/2006/relationships/ctrlProp" Target="../ctrlProps/ctrlProp323.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331" Type="http://schemas.openxmlformats.org/officeDocument/2006/relationships/ctrlProp" Target="../ctrlProps/ctrlProp344.xml"/><Relationship Id="rId352" Type="http://schemas.openxmlformats.org/officeDocument/2006/relationships/ctrlProp" Target="../ctrlProps/ctrlProp365.xml"/><Relationship Id="rId373" Type="http://schemas.openxmlformats.org/officeDocument/2006/relationships/ctrlProp" Target="../ctrlProps/ctrlProp386.xml"/><Relationship Id="rId1" Type="http://schemas.openxmlformats.org/officeDocument/2006/relationships/printerSettings" Target="../printerSettings/printerSettings6.bin"/><Relationship Id="rId212" Type="http://schemas.openxmlformats.org/officeDocument/2006/relationships/ctrlProp" Target="../ctrlProps/ctrlProp225.xml"/><Relationship Id="rId233" Type="http://schemas.openxmlformats.org/officeDocument/2006/relationships/ctrlProp" Target="../ctrlProps/ctrlProp246.xml"/><Relationship Id="rId254" Type="http://schemas.openxmlformats.org/officeDocument/2006/relationships/ctrlProp" Target="../ctrlProps/ctrlProp267.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275" Type="http://schemas.openxmlformats.org/officeDocument/2006/relationships/ctrlProp" Target="../ctrlProps/ctrlProp288.xml"/><Relationship Id="rId296" Type="http://schemas.openxmlformats.org/officeDocument/2006/relationships/ctrlProp" Target="../ctrlProps/ctrlProp309.xml"/><Relationship Id="rId300" Type="http://schemas.openxmlformats.org/officeDocument/2006/relationships/ctrlProp" Target="../ctrlProps/ctrlProp313.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 Id="rId198" Type="http://schemas.openxmlformats.org/officeDocument/2006/relationships/ctrlProp" Target="../ctrlProps/ctrlProp211.xml"/><Relationship Id="rId321" Type="http://schemas.openxmlformats.org/officeDocument/2006/relationships/ctrlProp" Target="../ctrlProps/ctrlProp334.xml"/><Relationship Id="rId342" Type="http://schemas.openxmlformats.org/officeDocument/2006/relationships/ctrlProp" Target="../ctrlProps/ctrlProp355.xml"/><Relationship Id="rId363" Type="http://schemas.openxmlformats.org/officeDocument/2006/relationships/ctrlProp" Target="../ctrlProps/ctrlProp376.xml"/><Relationship Id="rId384" Type="http://schemas.openxmlformats.org/officeDocument/2006/relationships/ctrlProp" Target="../ctrlProps/ctrlProp397.xml"/><Relationship Id="rId202" Type="http://schemas.openxmlformats.org/officeDocument/2006/relationships/ctrlProp" Target="../ctrlProps/ctrlProp215.xml"/><Relationship Id="rId223" Type="http://schemas.openxmlformats.org/officeDocument/2006/relationships/ctrlProp" Target="../ctrlProps/ctrlProp236.xml"/><Relationship Id="rId244" Type="http://schemas.openxmlformats.org/officeDocument/2006/relationships/ctrlProp" Target="../ctrlProps/ctrlProp257.xml"/><Relationship Id="rId18" Type="http://schemas.openxmlformats.org/officeDocument/2006/relationships/ctrlProp" Target="../ctrlProps/ctrlProp31.xml"/><Relationship Id="rId39" Type="http://schemas.openxmlformats.org/officeDocument/2006/relationships/ctrlProp" Target="../ctrlProps/ctrlProp52.xml"/><Relationship Id="rId265" Type="http://schemas.openxmlformats.org/officeDocument/2006/relationships/ctrlProp" Target="../ctrlProps/ctrlProp278.xml"/><Relationship Id="rId286" Type="http://schemas.openxmlformats.org/officeDocument/2006/relationships/ctrlProp" Target="../ctrlProps/ctrlProp299.xml"/><Relationship Id="rId50" Type="http://schemas.openxmlformats.org/officeDocument/2006/relationships/ctrlProp" Target="../ctrlProps/ctrlProp63.xml"/><Relationship Id="rId104" Type="http://schemas.openxmlformats.org/officeDocument/2006/relationships/ctrlProp" Target="../ctrlProps/ctrlProp117.xml"/><Relationship Id="rId125" Type="http://schemas.openxmlformats.org/officeDocument/2006/relationships/ctrlProp" Target="../ctrlProps/ctrlProp138.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311" Type="http://schemas.openxmlformats.org/officeDocument/2006/relationships/ctrlProp" Target="../ctrlProps/ctrlProp324.xml"/><Relationship Id="rId332" Type="http://schemas.openxmlformats.org/officeDocument/2006/relationships/ctrlProp" Target="../ctrlProps/ctrlProp345.xml"/><Relationship Id="rId353" Type="http://schemas.openxmlformats.org/officeDocument/2006/relationships/ctrlProp" Target="../ctrlProps/ctrlProp366.xml"/><Relationship Id="rId374" Type="http://schemas.openxmlformats.org/officeDocument/2006/relationships/ctrlProp" Target="../ctrlProps/ctrlProp387.xml"/><Relationship Id="rId71" Type="http://schemas.openxmlformats.org/officeDocument/2006/relationships/ctrlProp" Target="../ctrlProps/ctrlProp84.xml"/><Relationship Id="rId92" Type="http://schemas.openxmlformats.org/officeDocument/2006/relationships/ctrlProp" Target="../ctrlProps/ctrlProp105.xml"/><Relationship Id="rId213" Type="http://schemas.openxmlformats.org/officeDocument/2006/relationships/ctrlProp" Target="../ctrlProps/ctrlProp226.xml"/><Relationship Id="rId234"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42.xml"/><Relationship Id="rId255" Type="http://schemas.openxmlformats.org/officeDocument/2006/relationships/ctrlProp" Target="../ctrlProps/ctrlProp268.xml"/><Relationship Id="rId276" Type="http://schemas.openxmlformats.org/officeDocument/2006/relationships/ctrlProp" Target="../ctrlProps/ctrlProp289.xml"/><Relationship Id="rId297" Type="http://schemas.openxmlformats.org/officeDocument/2006/relationships/ctrlProp" Target="../ctrlProps/ctrlProp310.xml"/><Relationship Id="rId40" Type="http://schemas.openxmlformats.org/officeDocument/2006/relationships/ctrlProp" Target="../ctrlProps/ctrlProp53.xml"/><Relationship Id="rId115" Type="http://schemas.openxmlformats.org/officeDocument/2006/relationships/ctrlProp" Target="../ctrlProps/ctrlProp128.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301" Type="http://schemas.openxmlformats.org/officeDocument/2006/relationships/ctrlProp" Target="../ctrlProps/ctrlProp314.xml"/><Relationship Id="rId322" Type="http://schemas.openxmlformats.org/officeDocument/2006/relationships/ctrlProp" Target="../ctrlProps/ctrlProp335.xml"/><Relationship Id="rId343" Type="http://schemas.openxmlformats.org/officeDocument/2006/relationships/ctrlProp" Target="../ctrlProps/ctrlProp356.xml"/><Relationship Id="rId364" Type="http://schemas.openxmlformats.org/officeDocument/2006/relationships/ctrlProp" Target="../ctrlProps/ctrlProp377.xml"/><Relationship Id="rId61" Type="http://schemas.openxmlformats.org/officeDocument/2006/relationships/ctrlProp" Target="../ctrlProps/ctrlProp74.xml"/><Relationship Id="rId82" Type="http://schemas.openxmlformats.org/officeDocument/2006/relationships/ctrlProp" Target="../ctrlProps/ctrlProp95.xml"/><Relationship Id="rId199" Type="http://schemas.openxmlformats.org/officeDocument/2006/relationships/ctrlProp" Target="../ctrlProps/ctrlProp212.xml"/><Relationship Id="rId203" Type="http://schemas.openxmlformats.org/officeDocument/2006/relationships/ctrlProp" Target="../ctrlProps/ctrlProp216.xml"/><Relationship Id="rId385" Type="http://schemas.openxmlformats.org/officeDocument/2006/relationships/ctrlProp" Target="../ctrlProps/ctrlProp398.xml"/><Relationship Id="rId19" Type="http://schemas.openxmlformats.org/officeDocument/2006/relationships/ctrlProp" Target="../ctrlProps/ctrlProp32.xml"/><Relationship Id="rId224" Type="http://schemas.openxmlformats.org/officeDocument/2006/relationships/ctrlProp" Target="../ctrlProps/ctrlProp237.xml"/><Relationship Id="rId245" Type="http://schemas.openxmlformats.org/officeDocument/2006/relationships/ctrlProp" Target="../ctrlProps/ctrlProp258.xml"/><Relationship Id="rId266" Type="http://schemas.openxmlformats.org/officeDocument/2006/relationships/ctrlProp" Target="../ctrlProps/ctrlProp279.xml"/><Relationship Id="rId287" Type="http://schemas.openxmlformats.org/officeDocument/2006/relationships/ctrlProp" Target="../ctrlProps/ctrlProp300.xml"/><Relationship Id="rId30" Type="http://schemas.openxmlformats.org/officeDocument/2006/relationships/ctrlProp" Target="../ctrlProps/ctrlProp4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312" Type="http://schemas.openxmlformats.org/officeDocument/2006/relationships/ctrlProp" Target="../ctrlProps/ctrlProp325.xml"/><Relationship Id="rId333" Type="http://schemas.openxmlformats.org/officeDocument/2006/relationships/ctrlProp" Target="../ctrlProps/ctrlProp346.xml"/><Relationship Id="rId354" Type="http://schemas.openxmlformats.org/officeDocument/2006/relationships/ctrlProp" Target="../ctrlProps/ctrlProp367.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189" Type="http://schemas.openxmlformats.org/officeDocument/2006/relationships/ctrlProp" Target="../ctrlProps/ctrlProp202.xml"/><Relationship Id="rId375" Type="http://schemas.openxmlformats.org/officeDocument/2006/relationships/ctrlProp" Target="../ctrlProps/ctrlProp388.xml"/><Relationship Id="rId3" Type="http://schemas.openxmlformats.org/officeDocument/2006/relationships/vmlDrawing" Target="../drawings/vmlDrawing2.vml"/><Relationship Id="rId214" Type="http://schemas.openxmlformats.org/officeDocument/2006/relationships/ctrlProp" Target="../ctrlProps/ctrlProp227.xml"/><Relationship Id="rId235" Type="http://schemas.openxmlformats.org/officeDocument/2006/relationships/ctrlProp" Target="../ctrlProps/ctrlProp248.xml"/><Relationship Id="rId256" Type="http://schemas.openxmlformats.org/officeDocument/2006/relationships/ctrlProp" Target="../ctrlProps/ctrlProp269.xml"/><Relationship Id="rId277" Type="http://schemas.openxmlformats.org/officeDocument/2006/relationships/ctrlProp" Target="../ctrlProps/ctrlProp290.xml"/><Relationship Id="rId298" Type="http://schemas.openxmlformats.org/officeDocument/2006/relationships/ctrlProp" Target="../ctrlProps/ctrlProp311.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302" Type="http://schemas.openxmlformats.org/officeDocument/2006/relationships/ctrlProp" Target="../ctrlProps/ctrlProp315.xml"/><Relationship Id="rId323" Type="http://schemas.openxmlformats.org/officeDocument/2006/relationships/ctrlProp" Target="../ctrlProps/ctrlProp336.xml"/><Relationship Id="rId344" Type="http://schemas.openxmlformats.org/officeDocument/2006/relationships/ctrlProp" Target="../ctrlProps/ctrlProp357.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179" Type="http://schemas.openxmlformats.org/officeDocument/2006/relationships/ctrlProp" Target="../ctrlProps/ctrlProp192.xml"/><Relationship Id="rId365" Type="http://schemas.openxmlformats.org/officeDocument/2006/relationships/ctrlProp" Target="../ctrlProps/ctrlProp378.xml"/><Relationship Id="rId190" Type="http://schemas.openxmlformats.org/officeDocument/2006/relationships/ctrlProp" Target="../ctrlProps/ctrlProp203.xml"/><Relationship Id="rId204" Type="http://schemas.openxmlformats.org/officeDocument/2006/relationships/ctrlProp" Target="../ctrlProps/ctrlProp217.xml"/><Relationship Id="rId225" Type="http://schemas.openxmlformats.org/officeDocument/2006/relationships/ctrlProp" Target="../ctrlProps/ctrlProp238.xml"/><Relationship Id="rId246" Type="http://schemas.openxmlformats.org/officeDocument/2006/relationships/ctrlProp" Target="../ctrlProps/ctrlProp259.xml"/><Relationship Id="rId267" Type="http://schemas.openxmlformats.org/officeDocument/2006/relationships/ctrlProp" Target="../ctrlProps/ctrlProp280.xml"/><Relationship Id="rId288" Type="http://schemas.openxmlformats.org/officeDocument/2006/relationships/ctrlProp" Target="../ctrlProps/ctrlProp301.xml"/><Relationship Id="rId106" Type="http://schemas.openxmlformats.org/officeDocument/2006/relationships/ctrlProp" Target="../ctrlProps/ctrlProp119.xml"/><Relationship Id="rId127" Type="http://schemas.openxmlformats.org/officeDocument/2006/relationships/ctrlProp" Target="../ctrlProps/ctrlProp140.xml"/><Relationship Id="rId313" Type="http://schemas.openxmlformats.org/officeDocument/2006/relationships/ctrlProp" Target="../ctrlProps/ctrlProp326.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94" Type="http://schemas.openxmlformats.org/officeDocument/2006/relationships/ctrlProp" Target="../ctrlProps/ctrlProp107.xml"/><Relationship Id="rId148" Type="http://schemas.openxmlformats.org/officeDocument/2006/relationships/ctrlProp" Target="../ctrlProps/ctrlProp161.xml"/><Relationship Id="rId169" Type="http://schemas.openxmlformats.org/officeDocument/2006/relationships/ctrlProp" Target="../ctrlProps/ctrlProp182.xml"/><Relationship Id="rId334" Type="http://schemas.openxmlformats.org/officeDocument/2006/relationships/ctrlProp" Target="../ctrlProps/ctrlProp347.xml"/><Relationship Id="rId355" Type="http://schemas.openxmlformats.org/officeDocument/2006/relationships/ctrlProp" Target="../ctrlProps/ctrlProp368.xml"/><Relationship Id="rId376" Type="http://schemas.openxmlformats.org/officeDocument/2006/relationships/ctrlProp" Target="../ctrlProps/ctrlProp389.xml"/><Relationship Id="rId4" Type="http://schemas.openxmlformats.org/officeDocument/2006/relationships/ctrlProp" Target="../ctrlProps/ctrlProp17.xml"/><Relationship Id="rId180" Type="http://schemas.openxmlformats.org/officeDocument/2006/relationships/ctrlProp" Target="../ctrlProps/ctrlProp193.xml"/><Relationship Id="rId215" Type="http://schemas.openxmlformats.org/officeDocument/2006/relationships/ctrlProp" Target="../ctrlProps/ctrlProp228.xml"/><Relationship Id="rId236" Type="http://schemas.openxmlformats.org/officeDocument/2006/relationships/ctrlProp" Target="../ctrlProps/ctrlProp249.xml"/><Relationship Id="rId257" Type="http://schemas.openxmlformats.org/officeDocument/2006/relationships/ctrlProp" Target="../ctrlProps/ctrlProp270.xml"/><Relationship Id="rId278" Type="http://schemas.openxmlformats.org/officeDocument/2006/relationships/ctrlProp" Target="../ctrlProps/ctrlProp291.xml"/><Relationship Id="rId303" Type="http://schemas.openxmlformats.org/officeDocument/2006/relationships/ctrlProp" Target="../ctrlProps/ctrlProp316.xml"/><Relationship Id="rId42" Type="http://schemas.openxmlformats.org/officeDocument/2006/relationships/ctrlProp" Target="../ctrlProps/ctrlProp55.xml"/><Relationship Id="rId84" Type="http://schemas.openxmlformats.org/officeDocument/2006/relationships/ctrlProp" Target="../ctrlProps/ctrlProp97.xml"/><Relationship Id="rId138" Type="http://schemas.openxmlformats.org/officeDocument/2006/relationships/ctrlProp" Target="../ctrlProps/ctrlProp151.xml"/><Relationship Id="rId345" Type="http://schemas.openxmlformats.org/officeDocument/2006/relationships/ctrlProp" Target="../ctrlProps/ctrlProp358.xml"/><Relationship Id="rId191" Type="http://schemas.openxmlformats.org/officeDocument/2006/relationships/ctrlProp" Target="../ctrlProps/ctrlProp204.xml"/><Relationship Id="rId205" Type="http://schemas.openxmlformats.org/officeDocument/2006/relationships/ctrlProp" Target="../ctrlProps/ctrlProp218.xml"/><Relationship Id="rId247" Type="http://schemas.openxmlformats.org/officeDocument/2006/relationships/ctrlProp" Target="../ctrlProps/ctrlProp260.xml"/><Relationship Id="rId107" Type="http://schemas.openxmlformats.org/officeDocument/2006/relationships/ctrlProp" Target="../ctrlProps/ctrlProp120.xml"/><Relationship Id="rId289" Type="http://schemas.openxmlformats.org/officeDocument/2006/relationships/ctrlProp" Target="../ctrlProps/ctrlProp302.xml"/><Relationship Id="rId11" Type="http://schemas.openxmlformats.org/officeDocument/2006/relationships/ctrlProp" Target="../ctrlProps/ctrlProp24.xml"/><Relationship Id="rId53" Type="http://schemas.openxmlformats.org/officeDocument/2006/relationships/ctrlProp" Target="../ctrlProps/ctrlProp66.xml"/><Relationship Id="rId149" Type="http://schemas.openxmlformats.org/officeDocument/2006/relationships/ctrlProp" Target="../ctrlProps/ctrlProp162.xml"/><Relationship Id="rId314" Type="http://schemas.openxmlformats.org/officeDocument/2006/relationships/ctrlProp" Target="../ctrlProps/ctrlProp327.xml"/><Relationship Id="rId356" Type="http://schemas.openxmlformats.org/officeDocument/2006/relationships/ctrlProp" Target="../ctrlProps/ctrlProp369.xml"/><Relationship Id="rId95" Type="http://schemas.openxmlformats.org/officeDocument/2006/relationships/ctrlProp" Target="../ctrlProps/ctrlProp108.xml"/><Relationship Id="rId160" Type="http://schemas.openxmlformats.org/officeDocument/2006/relationships/ctrlProp" Target="../ctrlProps/ctrlProp173.xml"/><Relationship Id="rId216" Type="http://schemas.openxmlformats.org/officeDocument/2006/relationships/ctrlProp" Target="../ctrlProps/ctrlProp229.xml"/><Relationship Id="rId258" Type="http://schemas.openxmlformats.org/officeDocument/2006/relationships/ctrlProp" Target="../ctrlProps/ctrlProp271.xml"/><Relationship Id="rId22" Type="http://schemas.openxmlformats.org/officeDocument/2006/relationships/ctrlProp" Target="../ctrlProps/ctrlProp35.xml"/><Relationship Id="rId64" Type="http://schemas.openxmlformats.org/officeDocument/2006/relationships/ctrlProp" Target="../ctrlProps/ctrlProp77.xml"/><Relationship Id="rId118" Type="http://schemas.openxmlformats.org/officeDocument/2006/relationships/ctrlProp" Target="../ctrlProps/ctrlProp131.xml"/><Relationship Id="rId325" Type="http://schemas.openxmlformats.org/officeDocument/2006/relationships/ctrlProp" Target="../ctrlProps/ctrlProp338.xml"/><Relationship Id="rId367" Type="http://schemas.openxmlformats.org/officeDocument/2006/relationships/ctrlProp" Target="../ctrlProps/ctrlProp380.xml"/><Relationship Id="rId171" Type="http://schemas.openxmlformats.org/officeDocument/2006/relationships/ctrlProp" Target="../ctrlProps/ctrlProp184.xml"/><Relationship Id="rId227" Type="http://schemas.openxmlformats.org/officeDocument/2006/relationships/ctrlProp" Target="../ctrlProps/ctrlProp240.xml"/><Relationship Id="rId269" Type="http://schemas.openxmlformats.org/officeDocument/2006/relationships/ctrlProp" Target="../ctrlProps/ctrlProp282.xml"/><Relationship Id="rId33" Type="http://schemas.openxmlformats.org/officeDocument/2006/relationships/ctrlProp" Target="../ctrlProps/ctrlProp46.xml"/><Relationship Id="rId129" Type="http://schemas.openxmlformats.org/officeDocument/2006/relationships/ctrlProp" Target="../ctrlProps/ctrlProp142.xml"/><Relationship Id="rId280" Type="http://schemas.openxmlformats.org/officeDocument/2006/relationships/ctrlProp" Target="../ctrlProps/ctrlProp293.xml"/><Relationship Id="rId336" Type="http://schemas.openxmlformats.org/officeDocument/2006/relationships/ctrlProp" Target="../ctrlProps/ctrlProp349.xml"/><Relationship Id="rId75" Type="http://schemas.openxmlformats.org/officeDocument/2006/relationships/ctrlProp" Target="../ctrlProps/ctrlProp88.xml"/><Relationship Id="rId140" Type="http://schemas.openxmlformats.org/officeDocument/2006/relationships/ctrlProp" Target="../ctrlProps/ctrlProp153.xml"/><Relationship Id="rId182" Type="http://schemas.openxmlformats.org/officeDocument/2006/relationships/ctrlProp" Target="../ctrlProps/ctrlProp195.xml"/><Relationship Id="rId378" Type="http://schemas.openxmlformats.org/officeDocument/2006/relationships/ctrlProp" Target="../ctrlProps/ctrlProp391.xml"/><Relationship Id="rId6" Type="http://schemas.openxmlformats.org/officeDocument/2006/relationships/ctrlProp" Target="../ctrlProps/ctrlProp19.xml"/><Relationship Id="rId238" Type="http://schemas.openxmlformats.org/officeDocument/2006/relationships/ctrlProp" Target="../ctrlProps/ctrlProp251.xml"/><Relationship Id="rId291" Type="http://schemas.openxmlformats.org/officeDocument/2006/relationships/ctrlProp" Target="../ctrlProps/ctrlProp304.xml"/><Relationship Id="rId305" Type="http://schemas.openxmlformats.org/officeDocument/2006/relationships/ctrlProp" Target="../ctrlProps/ctrlProp318.xml"/><Relationship Id="rId347" Type="http://schemas.openxmlformats.org/officeDocument/2006/relationships/ctrlProp" Target="../ctrlProps/ctrlProp360.xml"/><Relationship Id="rId44" Type="http://schemas.openxmlformats.org/officeDocument/2006/relationships/ctrlProp" Target="../ctrlProps/ctrlProp57.xml"/><Relationship Id="rId86" Type="http://schemas.openxmlformats.org/officeDocument/2006/relationships/ctrlProp" Target="../ctrlProps/ctrlProp99.xml"/><Relationship Id="rId151" Type="http://schemas.openxmlformats.org/officeDocument/2006/relationships/ctrlProp" Target="../ctrlProps/ctrlProp164.xml"/><Relationship Id="rId193" Type="http://schemas.openxmlformats.org/officeDocument/2006/relationships/ctrlProp" Target="../ctrlProps/ctrlProp206.xml"/><Relationship Id="rId207" Type="http://schemas.openxmlformats.org/officeDocument/2006/relationships/ctrlProp" Target="../ctrlProps/ctrlProp220.xml"/><Relationship Id="rId249" Type="http://schemas.openxmlformats.org/officeDocument/2006/relationships/ctrlProp" Target="../ctrlProps/ctrlProp262.xml"/><Relationship Id="rId13" Type="http://schemas.openxmlformats.org/officeDocument/2006/relationships/ctrlProp" Target="../ctrlProps/ctrlProp26.xml"/><Relationship Id="rId109" Type="http://schemas.openxmlformats.org/officeDocument/2006/relationships/ctrlProp" Target="../ctrlProps/ctrlProp122.xml"/><Relationship Id="rId260" Type="http://schemas.openxmlformats.org/officeDocument/2006/relationships/ctrlProp" Target="../ctrlProps/ctrlProp273.xml"/><Relationship Id="rId316" Type="http://schemas.openxmlformats.org/officeDocument/2006/relationships/ctrlProp" Target="../ctrlProps/ctrlProp329.xml"/><Relationship Id="rId55" Type="http://schemas.openxmlformats.org/officeDocument/2006/relationships/ctrlProp" Target="../ctrlProps/ctrlProp68.xml"/><Relationship Id="rId97" Type="http://schemas.openxmlformats.org/officeDocument/2006/relationships/ctrlProp" Target="../ctrlProps/ctrlProp110.xml"/><Relationship Id="rId120" Type="http://schemas.openxmlformats.org/officeDocument/2006/relationships/ctrlProp" Target="../ctrlProps/ctrlProp133.xml"/><Relationship Id="rId358" Type="http://schemas.openxmlformats.org/officeDocument/2006/relationships/ctrlProp" Target="../ctrlProps/ctrlProp371.xml"/><Relationship Id="rId162" Type="http://schemas.openxmlformats.org/officeDocument/2006/relationships/ctrlProp" Target="../ctrlProps/ctrlProp175.xml"/><Relationship Id="rId218" Type="http://schemas.openxmlformats.org/officeDocument/2006/relationships/ctrlProp" Target="../ctrlProps/ctrlProp231.xml"/><Relationship Id="rId271" Type="http://schemas.openxmlformats.org/officeDocument/2006/relationships/ctrlProp" Target="../ctrlProps/ctrlProp284.xml"/><Relationship Id="rId24" Type="http://schemas.openxmlformats.org/officeDocument/2006/relationships/ctrlProp" Target="../ctrlProps/ctrlProp37.xml"/><Relationship Id="rId66" Type="http://schemas.openxmlformats.org/officeDocument/2006/relationships/ctrlProp" Target="../ctrlProps/ctrlProp79.xml"/><Relationship Id="rId131" Type="http://schemas.openxmlformats.org/officeDocument/2006/relationships/ctrlProp" Target="../ctrlProps/ctrlProp144.xml"/><Relationship Id="rId327" Type="http://schemas.openxmlformats.org/officeDocument/2006/relationships/ctrlProp" Target="../ctrlProps/ctrlProp340.xml"/><Relationship Id="rId369" Type="http://schemas.openxmlformats.org/officeDocument/2006/relationships/ctrlProp" Target="../ctrlProps/ctrlProp382.xml"/><Relationship Id="rId173" Type="http://schemas.openxmlformats.org/officeDocument/2006/relationships/ctrlProp" Target="../ctrlProps/ctrlProp186.xml"/><Relationship Id="rId229" Type="http://schemas.openxmlformats.org/officeDocument/2006/relationships/ctrlProp" Target="../ctrlProps/ctrlProp242.xml"/><Relationship Id="rId380" Type="http://schemas.openxmlformats.org/officeDocument/2006/relationships/ctrlProp" Target="../ctrlProps/ctrlProp393.xml"/><Relationship Id="rId240" Type="http://schemas.openxmlformats.org/officeDocument/2006/relationships/ctrlProp" Target="../ctrlProps/ctrlProp253.xml"/><Relationship Id="rId35" Type="http://schemas.openxmlformats.org/officeDocument/2006/relationships/ctrlProp" Target="../ctrlProps/ctrlProp48.xml"/><Relationship Id="rId77" Type="http://schemas.openxmlformats.org/officeDocument/2006/relationships/ctrlProp" Target="../ctrlProps/ctrlProp90.xml"/><Relationship Id="rId100" Type="http://schemas.openxmlformats.org/officeDocument/2006/relationships/ctrlProp" Target="../ctrlProps/ctrlProp113.xml"/><Relationship Id="rId282" Type="http://schemas.openxmlformats.org/officeDocument/2006/relationships/ctrlProp" Target="../ctrlProps/ctrlProp295.xml"/><Relationship Id="rId338" Type="http://schemas.openxmlformats.org/officeDocument/2006/relationships/ctrlProp" Target="../ctrlProps/ctrlProp351.xml"/><Relationship Id="rId8" Type="http://schemas.openxmlformats.org/officeDocument/2006/relationships/ctrlProp" Target="../ctrlProps/ctrlProp21.xml"/><Relationship Id="rId142" Type="http://schemas.openxmlformats.org/officeDocument/2006/relationships/ctrlProp" Target="../ctrlProps/ctrlProp155.xml"/><Relationship Id="rId184" Type="http://schemas.openxmlformats.org/officeDocument/2006/relationships/ctrlProp" Target="../ctrlProps/ctrlProp197.xml"/><Relationship Id="rId251" Type="http://schemas.openxmlformats.org/officeDocument/2006/relationships/ctrlProp" Target="../ctrlProps/ctrlProp264.xml"/><Relationship Id="rId46" Type="http://schemas.openxmlformats.org/officeDocument/2006/relationships/ctrlProp" Target="../ctrlProps/ctrlProp59.xml"/><Relationship Id="rId293" Type="http://schemas.openxmlformats.org/officeDocument/2006/relationships/ctrlProp" Target="../ctrlProps/ctrlProp306.xml"/><Relationship Id="rId307" Type="http://schemas.openxmlformats.org/officeDocument/2006/relationships/ctrlProp" Target="../ctrlProps/ctrlProp320.xml"/><Relationship Id="rId349" Type="http://schemas.openxmlformats.org/officeDocument/2006/relationships/ctrlProp" Target="../ctrlProps/ctrlProp362.xml"/><Relationship Id="rId88" Type="http://schemas.openxmlformats.org/officeDocument/2006/relationships/ctrlProp" Target="../ctrlProps/ctrlProp101.xml"/><Relationship Id="rId111" Type="http://schemas.openxmlformats.org/officeDocument/2006/relationships/ctrlProp" Target="../ctrlProps/ctrlProp124.xml"/><Relationship Id="rId153" Type="http://schemas.openxmlformats.org/officeDocument/2006/relationships/ctrlProp" Target="../ctrlProps/ctrlProp166.xml"/><Relationship Id="rId195" Type="http://schemas.openxmlformats.org/officeDocument/2006/relationships/ctrlProp" Target="../ctrlProps/ctrlProp208.xml"/><Relationship Id="rId209" Type="http://schemas.openxmlformats.org/officeDocument/2006/relationships/ctrlProp" Target="../ctrlProps/ctrlProp222.xml"/><Relationship Id="rId360" Type="http://schemas.openxmlformats.org/officeDocument/2006/relationships/ctrlProp" Target="../ctrlProps/ctrlProp373.xml"/><Relationship Id="rId220" Type="http://schemas.openxmlformats.org/officeDocument/2006/relationships/ctrlProp" Target="../ctrlProps/ctrlProp233.xml"/><Relationship Id="rId15" Type="http://schemas.openxmlformats.org/officeDocument/2006/relationships/ctrlProp" Target="../ctrlProps/ctrlProp28.xml"/><Relationship Id="rId57" Type="http://schemas.openxmlformats.org/officeDocument/2006/relationships/ctrlProp" Target="../ctrlProps/ctrlProp70.xml"/><Relationship Id="rId262" Type="http://schemas.openxmlformats.org/officeDocument/2006/relationships/ctrlProp" Target="../ctrlProps/ctrlProp275.xml"/><Relationship Id="rId318" Type="http://schemas.openxmlformats.org/officeDocument/2006/relationships/ctrlProp" Target="../ctrlProps/ctrlProp331.xml"/><Relationship Id="rId99" Type="http://schemas.openxmlformats.org/officeDocument/2006/relationships/ctrlProp" Target="../ctrlProps/ctrlProp112.xml"/><Relationship Id="rId122" Type="http://schemas.openxmlformats.org/officeDocument/2006/relationships/ctrlProp" Target="../ctrlProps/ctrlProp135.xml"/><Relationship Id="rId164" Type="http://schemas.openxmlformats.org/officeDocument/2006/relationships/ctrlProp" Target="../ctrlProps/ctrlProp177.xml"/><Relationship Id="rId371" Type="http://schemas.openxmlformats.org/officeDocument/2006/relationships/ctrlProp" Target="../ctrlProps/ctrlProp384.xml"/><Relationship Id="rId26" Type="http://schemas.openxmlformats.org/officeDocument/2006/relationships/ctrlProp" Target="../ctrlProps/ctrlProp39.xml"/><Relationship Id="rId231" Type="http://schemas.openxmlformats.org/officeDocument/2006/relationships/ctrlProp" Target="../ctrlProps/ctrlProp244.xml"/><Relationship Id="rId273" Type="http://schemas.openxmlformats.org/officeDocument/2006/relationships/ctrlProp" Target="../ctrlProps/ctrlProp286.xml"/><Relationship Id="rId329" Type="http://schemas.openxmlformats.org/officeDocument/2006/relationships/ctrlProp" Target="../ctrlProps/ctrlProp34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58"/>
  <sheetViews>
    <sheetView showGridLines="0" tabSelected="1" showRuler="0" showWhiteSpace="0" view="pageBreakPreview" zoomScale="70" zoomScaleNormal="80" zoomScaleSheetLayoutView="70" workbookViewId="0">
      <selection activeCell="T6" sqref="T6"/>
    </sheetView>
  </sheetViews>
  <sheetFormatPr defaultColWidth="9" defaultRowHeight="13.5"/>
  <cols>
    <col min="1" max="1" width="4" style="19" customWidth="1"/>
    <col min="2" max="2" width="7.875" style="18" customWidth="1"/>
    <col min="3" max="3" width="41.25" style="18" customWidth="1"/>
    <col min="4" max="17" width="6.625" style="18" customWidth="1"/>
    <col min="18" max="18" width="9" style="18"/>
    <col min="19" max="19" width="3.5" style="18" customWidth="1"/>
    <col min="20" max="20" width="8.75" style="19" customWidth="1"/>
    <col min="21" max="21" width="60.125" style="19" hidden="1" customWidth="1"/>
    <col min="22" max="23" width="38.125" style="19" hidden="1" customWidth="1"/>
    <col min="24" max="24" width="49.25" style="19" hidden="1" customWidth="1"/>
    <col min="25" max="25" width="8.75" style="19" hidden="1" customWidth="1"/>
    <col min="26" max="27" width="15.875" style="19" hidden="1" customWidth="1"/>
    <col min="28" max="49" width="8.75" style="19" hidden="1" customWidth="1"/>
    <col min="50" max="16384" width="9" style="19"/>
  </cols>
  <sheetData>
    <row r="1" spans="2:50" ht="14.25" thickBot="1"/>
    <row r="2" spans="2:50" ht="43.5" customHeight="1" thickTop="1">
      <c r="B2" s="20"/>
      <c r="C2" s="598" t="s">
        <v>687</v>
      </c>
      <c r="D2" s="598"/>
      <c r="E2" s="598"/>
      <c r="F2" s="598"/>
      <c r="G2" s="598"/>
      <c r="H2" s="598"/>
      <c r="I2" s="598"/>
      <c r="J2" s="598"/>
      <c r="K2" s="598"/>
      <c r="L2" s="598"/>
      <c r="M2" s="598"/>
      <c r="N2" s="598"/>
      <c r="O2" s="598"/>
      <c r="P2" s="598"/>
      <c r="Q2" s="598"/>
      <c r="R2" s="21"/>
    </row>
    <row r="3" spans="2:50" ht="39.75" customHeight="1" thickBot="1">
      <c r="B3" s="601" t="s">
        <v>268</v>
      </c>
      <c r="C3" s="602"/>
      <c r="D3" s="602"/>
      <c r="E3" s="602"/>
      <c r="F3" s="602"/>
      <c r="G3" s="602"/>
      <c r="H3" s="602"/>
      <c r="I3" s="602"/>
      <c r="J3" s="602"/>
      <c r="K3" s="602"/>
      <c r="L3" s="602"/>
      <c r="M3" s="602"/>
      <c r="N3" s="602"/>
      <c r="O3" s="602"/>
      <c r="P3" s="602"/>
      <c r="Q3" s="602"/>
      <c r="R3" s="603"/>
    </row>
    <row r="4" spans="2:50" ht="30" customHeight="1" thickBot="1">
      <c r="B4" s="22"/>
      <c r="C4" s="60" t="s">
        <v>341</v>
      </c>
      <c r="D4" s="61" t="s">
        <v>223</v>
      </c>
      <c r="E4" s="75"/>
      <c r="F4" s="61" t="s">
        <v>224</v>
      </c>
      <c r="G4" s="75"/>
      <c r="H4" s="61" t="s">
        <v>225</v>
      </c>
      <c r="I4" s="75"/>
      <c r="J4" s="61" t="s">
        <v>211</v>
      </c>
      <c r="K4" s="585"/>
      <c r="L4" s="585"/>
      <c r="M4" s="585"/>
      <c r="N4" s="585"/>
      <c r="O4" s="585"/>
      <c r="P4" s="585"/>
      <c r="Q4" s="24"/>
      <c r="R4" s="23"/>
    </row>
    <row r="5" spans="2:50" ht="30" customHeight="1" thickBot="1">
      <c r="B5" s="22"/>
      <c r="C5" s="30" t="s">
        <v>205</v>
      </c>
      <c r="D5" s="600"/>
      <c r="E5" s="600"/>
      <c r="F5" s="600"/>
      <c r="G5" s="600"/>
      <c r="H5" s="600"/>
      <c r="I5" s="600"/>
      <c r="J5" s="600"/>
      <c r="K5" s="67"/>
      <c r="L5" s="67"/>
      <c r="M5" s="67"/>
      <c r="N5" s="67"/>
      <c r="O5" s="67"/>
      <c r="P5" s="67"/>
      <c r="Q5" s="67"/>
      <c r="R5" s="23"/>
      <c r="U5" s="31" t="s">
        <v>161</v>
      </c>
      <c r="V5" s="31" t="s">
        <v>162</v>
      </c>
      <c r="W5" s="31" t="s">
        <v>163</v>
      </c>
      <c r="X5" s="31" t="s">
        <v>164</v>
      </c>
      <c r="Y5" s="31" t="s">
        <v>165</v>
      </c>
      <c r="Z5" s="31" t="s">
        <v>166</v>
      </c>
      <c r="AA5" s="31" t="s">
        <v>167</v>
      </c>
      <c r="AB5" s="31" t="s">
        <v>168</v>
      </c>
      <c r="AC5" s="591" t="s">
        <v>169</v>
      </c>
      <c r="AD5" s="591"/>
      <c r="AE5" s="591"/>
      <c r="AF5" s="591"/>
      <c r="AG5" s="591"/>
      <c r="AH5" s="591"/>
      <c r="AI5" s="591"/>
      <c r="AJ5" s="591"/>
      <c r="AK5" s="591"/>
      <c r="AL5" s="591"/>
      <c r="AM5" s="591"/>
      <c r="AN5" s="591"/>
      <c r="AO5" s="591"/>
      <c r="AP5" s="591"/>
      <c r="AQ5" s="591"/>
      <c r="AR5" s="591"/>
      <c r="AS5" s="591"/>
      <c r="AT5" s="591"/>
      <c r="AU5" s="591"/>
      <c r="AV5" s="591"/>
      <c r="AW5" s="591"/>
    </row>
    <row r="6" spans="2:50" ht="30" customHeight="1" thickTop="1">
      <c r="B6" s="22"/>
      <c r="C6" s="36"/>
      <c r="D6" s="37"/>
      <c r="E6" s="37"/>
      <c r="F6" s="37"/>
      <c r="G6" s="37"/>
      <c r="H6" s="37"/>
      <c r="I6" s="37"/>
      <c r="J6" s="37"/>
      <c r="K6" s="37"/>
      <c r="L6" s="37"/>
      <c r="M6" s="37"/>
      <c r="N6" s="37"/>
      <c r="O6" s="37"/>
      <c r="P6" s="37"/>
      <c r="Q6" s="37"/>
      <c r="R6" s="23"/>
      <c r="U6" s="35" t="s">
        <v>194</v>
      </c>
      <c r="AE6" s="50"/>
      <c r="AF6" s="50"/>
      <c r="AG6" s="50"/>
      <c r="AH6" s="50"/>
      <c r="AI6" s="50"/>
      <c r="AJ6" s="50"/>
      <c r="AK6" s="50"/>
      <c r="AL6" s="50"/>
      <c r="AM6" s="50"/>
      <c r="AN6" s="50"/>
      <c r="AO6" s="50"/>
      <c r="AP6" s="50"/>
      <c r="AQ6" s="50"/>
      <c r="AR6" s="50"/>
    </row>
    <row r="7" spans="2:50" s="29" customFormat="1" ht="30" customHeight="1">
      <c r="B7" s="25"/>
      <c r="C7" s="26" t="s">
        <v>207</v>
      </c>
      <c r="D7" s="27"/>
      <c r="E7" s="27"/>
      <c r="F7" s="27"/>
      <c r="G7" s="27"/>
      <c r="H7" s="27"/>
      <c r="I7" s="27"/>
      <c r="J7" s="27"/>
      <c r="K7" s="27"/>
      <c r="L7" s="27"/>
      <c r="M7" s="27"/>
      <c r="N7" s="27"/>
      <c r="O7" s="27"/>
      <c r="P7" s="27"/>
      <c r="Q7" s="27"/>
      <c r="R7" s="28"/>
    </row>
    <row r="8" spans="2:50" ht="30" customHeight="1" thickBot="1">
      <c r="B8" s="22"/>
      <c r="C8" s="30" t="s">
        <v>160</v>
      </c>
      <c r="D8" s="599"/>
      <c r="E8" s="599"/>
      <c r="F8" s="599"/>
      <c r="G8" s="599"/>
      <c r="H8" s="599"/>
      <c r="I8" s="599"/>
      <c r="J8" s="599"/>
      <c r="K8" s="599"/>
      <c r="L8" s="599"/>
      <c r="M8" s="599"/>
      <c r="N8" s="599"/>
      <c r="O8" s="599"/>
      <c r="P8" s="599"/>
      <c r="Q8" s="599"/>
      <c r="R8" s="23"/>
      <c r="U8" s="31" t="s">
        <v>161</v>
      </c>
      <c r="V8" s="31" t="s">
        <v>162</v>
      </c>
      <c r="W8" s="31" t="s">
        <v>163</v>
      </c>
      <c r="X8" s="31" t="s">
        <v>164</v>
      </c>
      <c r="Y8" s="31" t="s">
        <v>165</v>
      </c>
      <c r="Z8" s="31" t="s">
        <v>166</v>
      </c>
      <c r="AA8" s="31" t="s">
        <v>167</v>
      </c>
      <c r="AB8" s="31" t="s">
        <v>168</v>
      </c>
      <c r="AC8" s="591" t="s">
        <v>169</v>
      </c>
      <c r="AD8" s="591"/>
      <c r="AE8" s="591"/>
      <c r="AF8" s="591"/>
      <c r="AG8" s="591"/>
      <c r="AH8" s="591"/>
      <c r="AI8" s="591"/>
      <c r="AJ8" s="591"/>
      <c r="AK8" s="591"/>
      <c r="AL8" s="591"/>
      <c r="AM8" s="591"/>
      <c r="AN8" s="591"/>
      <c r="AO8" s="591"/>
      <c r="AP8" s="591"/>
      <c r="AQ8" s="591"/>
      <c r="AR8" s="591"/>
      <c r="AS8" s="591"/>
      <c r="AT8" s="591"/>
      <c r="AU8" s="591"/>
      <c r="AV8" s="591"/>
      <c r="AW8" s="591"/>
    </row>
    <row r="9" spans="2:50" ht="30" customHeight="1" thickTop="1" thickBot="1">
      <c r="B9" s="22"/>
      <c r="C9" s="32" t="s">
        <v>43</v>
      </c>
      <c r="D9" s="587"/>
      <c r="E9" s="587"/>
      <c r="F9" s="587"/>
      <c r="G9" s="587"/>
      <c r="H9" s="587"/>
      <c r="I9" s="587"/>
      <c r="J9" s="587"/>
      <c r="K9" s="587"/>
      <c r="L9" s="587"/>
      <c r="M9" s="587"/>
      <c r="N9" s="587"/>
      <c r="O9" s="587"/>
      <c r="P9" s="587"/>
      <c r="Q9" s="587"/>
      <c r="R9" s="23"/>
      <c r="U9" s="33" t="s">
        <v>170</v>
      </c>
      <c r="V9" s="33" t="s">
        <v>171</v>
      </c>
      <c r="W9" s="33" t="s">
        <v>172</v>
      </c>
      <c r="X9" s="33" t="s">
        <v>173</v>
      </c>
      <c r="Y9" s="33">
        <v>138</v>
      </c>
      <c r="Z9" s="34">
        <v>45063</v>
      </c>
      <c r="AA9" s="34">
        <v>45181</v>
      </c>
      <c r="AB9" s="33" t="s">
        <v>174</v>
      </c>
      <c r="AC9" s="593" t="s">
        <v>175</v>
      </c>
      <c r="AD9" s="593"/>
      <c r="AE9" s="593"/>
      <c r="AF9" s="593"/>
      <c r="AG9" s="593"/>
      <c r="AH9" s="593"/>
      <c r="AI9" s="593"/>
      <c r="AJ9" s="593"/>
      <c r="AK9" s="593"/>
      <c r="AL9" s="593"/>
      <c r="AM9" s="593"/>
      <c r="AN9" s="593"/>
      <c r="AO9" s="593"/>
      <c r="AP9" s="593"/>
      <c r="AQ9" s="593"/>
      <c r="AR9" s="593"/>
      <c r="AS9" s="593"/>
      <c r="AT9" s="593"/>
      <c r="AU9" s="593"/>
      <c r="AV9" s="593"/>
      <c r="AW9" s="593"/>
    </row>
    <row r="10" spans="2:50" ht="30" customHeight="1" thickTop="1" thickBot="1">
      <c r="B10" s="22"/>
      <c r="C10" s="32" t="s">
        <v>176</v>
      </c>
      <c r="D10" s="587"/>
      <c r="E10" s="587"/>
      <c r="F10" s="587"/>
      <c r="G10" s="587"/>
      <c r="H10" s="587"/>
      <c r="I10" s="587"/>
      <c r="J10" s="587"/>
      <c r="K10" s="587"/>
      <c r="L10" s="587"/>
      <c r="M10" s="587"/>
      <c r="N10" s="587"/>
      <c r="O10" s="587"/>
      <c r="P10" s="587"/>
      <c r="Q10" s="587"/>
      <c r="R10" s="23"/>
      <c r="U10" s="33" t="s">
        <v>170</v>
      </c>
      <c r="V10" s="33" t="s">
        <v>171</v>
      </c>
      <c r="W10" s="33" t="s">
        <v>172</v>
      </c>
      <c r="X10" s="33" t="s">
        <v>177</v>
      </c>
      <c r="Y10" s="33">
        <v>138</v>
      </c>
      <c r="Z10" s="34">
        <v>45063</v>
      </c>
      <c r="AA10" s="34">
        <v>45181</v>
      </c>
      <c r="AB10" s="33" t="s">
        <v>174</v>
      </c>
      <c r="AC10" s="588" t="s">
        <v>178</v>
      </c>
      <c r="AD10" s="589"/>
      <c r="AE10" s="589"/>
      <c r="AF10" s="589"/>
      <c r="AG10" s="589"/>
      <c r="AH10" s="589"/>
      <c r="AI10" s="589"/>
      <c r="AJ10" s="589"/>
      <c r="AK10" s="589"/>
      <c r="AL10" s="589"/>
      <c r="AM10" s="589"/>
      <c r="AN10" s="589"/>
      <c r="AO10" s="589"/>
      <c r="AP10" s="589"/>
      <c r="AQ10" s="589"/>
      <c r="AR10" s="589"/>
      <c r="AS10" s="589"/>
      <c r="AT10" s="589"/>
      <c r="AU10" s="589"/>
      <c r="AV10" s="589"/>
      <c r="AW10" s="590"/>
    </row>
    <row r="11" spans="2:50" ht="30" customHeight="1" thickTop="1" thickBot="1">
      <c r="B11" s="22"/>
      <c r="C11" s="48" t="s">
        <v>179</v>
      </c>
      <c r="D11" s="587"/>
      <c r="E11" s="587"/>
      <c r="F11" s="587"/>
      <c r="G11" s="587"/>
      <c r="H11" s="587"/>
      <c r="I11" s="587"/>
      <c r="J11" s="587"/>
      <c r="K11" s="587"/>
      <c r="L11" s="587"/>
      <c r="M11" s="587"/>
      <c r="N11" s="587"/>
      <c r="O11" s="587"/>
      <c r="P11" s="587"/>
      <c r="Q11" s="587"/>
      <c r="R11" s="23"/>
      <c r="U11" s="33" t="s">
        <v>170</v>
      </c>
      <c r="V11" s="33" t="s">
        <v>171</v>
      </c>
      <c r="W11" s="33" t="s">
        <v>172</v>
      </c>
      <c r="X11" s="33" t="s">
        <v>180</v>
      </c>
      <c r="Y11" s="33">
        <v>144</v>
      </c>
      <c r="Z11" s="34">
        <v>45064</v>
      </c>
      <c r="AA11" s="34">
        <v>45182</v>
      </c>
      <c r="AB11" s="33" t="s">
        <v>174</v>
      </c>
      <c r="AC11" s="588" t="s">
        <v>181</v>
      </c>
      <c r="AD11" s="589"/>
      <c r="AE11" s="589"/>
      <c r="AF11" s="589"/>
      <c r="AG11" s="589"/>
      <c r="AH11" s="589"/>
      <c r="AI11" s="589"/>
      <c r="AJ11" s="589"/>
      <c r="AK11" s="589"/>
      <c r="AL11" s="589"/>
      <c r="AM11" s="589"/>
      <c r="AN11" s="589"/>
      <c r="AO11" s="589"/>
      <c r="AP11" s="589"/>
      <c r="AQ11" s="589"/>
      <c r="AR11" s="589"/>
      <c r="AS11" s="589"/>
      <c r="AT11" s="589"/>
      <c r="AU11" s="589"/>
      <c r="AV11" s="589"/>
      <c r="AW11" s="590"/>
    </row>
    <row r="12" spans="2:50" ht="30" customHeight="1" thickTop="1" thickBot="1">
      <c r="B12" s="22"/>
      <c r="C12" s="32" t="s">
        <v>182</v>
      </c>
      <c r="D12" s="587"/>
      <c r="E12" s="587"/>
      <c r="F12" s="587"/>
      <c r="G12" s="587"/>
      <c r="H12" s="587"/>
      <c r="I12" s="587"/>
      <c r="J12" s="587"/>
      <c r="K12" s="587"/>
      <c r="L12" s="587"/>
      <c r="M12" s="587"/>
      <c r="N12" s="587"/>
      <c r="O12" s="587"/>
      <c r="P12" s="587"/>
      <c r="Q12" s="587"/>
      <c r="R12" s="23"/>
      <c r="U12" s="33" t="s">
        <v>170</v>
      </c>
      <c r="V12" s="33" t="s">
        <v>171</v>
      </c>
      <c r="W12" s="33" t="s">
        <v>172</v>
      </c>
      <c r="X12" s="33" t="s">
        <v>183</v>
      </c>
      <c r="Y12" s="33">
        <v>144</v>
      </c>
      <c r="Z12" s="34">
        <v>45064</v>
      </c>
      <c r="AA12" s="34">
        <v>45182</v>
      </c>
      <c r="AB12" s="33" t="s">
        <v>174</v>
      </c>
      <c r="AC12" s="588" t="s">
        <v>184</v>
      </c>
      <c r="AD12" s="589"/>
      <c r="AE12" s="589"/>
      <c r="AF12" s="589"/>
      <c r="AG12" s="589"/>
      <c r="AH12" s="589"/>
      <c r="AI12" s="589"/>
      <c r="AJ12" s="589"/>
      <c r="AK12" s="589"/>
      <c r="AL12" s="589"/>
      <c r="AM12" s="589"/>
      <c r="AN12" s="589"/>
      <c r="AO12" s="589"/>
      <c r="AP12" s="589"/>
      <c r="AQ12" s="589"/>
      <c r="AR12" s="589"/>
      <c r="AS12" s="589"/>
      <c r="AT12" s="589"/>
      <c r="AU12" s="589"/>
      <c r="AV12" s="589"/>
      <c r="AW12" s="590"/>
    </row>
    <row r="13" spans="2:50" ht="30" customHeight="1" thickTop="1" thickBot="1">
      <c r="B13" s="22"/>
      <c r="C13" s="32" t="s">
        <v>185</v>
      </c>
      <c r="D13" s="592"/>
      <c r="E13" s="592"/>
      <c r="F13" s="592"/>
      <c r="G13" s="592"/>
      <c r="H13" s="592"/>
      <c r="I13" s="592"/>
      <c r="J13" s="592"/>
      <c r="K13" s="592"/>
      <c r="L13" s="592"/>
      <c r="M13" s="592"/>
      <c r="N13" s="592"/>
      <c r="O13" s="592"/>
      <c r="P13" s="592"/>
      <c r="Q13" s="592"/>
      <c r="R13" s="23"/>
      <c r="U13" s="33" t="s">
        <v>170</v>
      </c>
      <c r="V13" s="33" t="s">
        <v>171</v>
      </c>
      <c r="W13" s="33" t="s">
        <v>172</v>
      </c>
      <c r="X13" s="33" t="s">
        <v>186</v>
      </c>
      <c r="Y13" s="33">
        <v>180</v>
      </c>
      <c r="Z13" s="34">
        <v>45211</v>
      </c>
      <c r="AA13" s="34">
        <v>45358</v>
      </c>
      <c r="AB13" s="33" t="s">
        <v>174</v>
      </c>
      <c r="AC13" s="593" t="s">
        <v>187</v>
      </c>
      <c r="AD13" s="593"/>
      <c r="AE13" s="593"/>
      <c r="AF13" s="593"/>
      <c r="AG13" s="593"/>
      <c r="AH13" s="594"/>
      <c r="AI13" s="594"/>
      <c r="AJ13" s="594"/>
      <c r="AK13" s="594"/>
      <c r="AL13" s="594"/>
      <c r="AM13" s="594"/>
      <c r="AN13" s="594"/>
      <c r="AO13" s="594"/>
      <c r="AP13" s="594"/>
      <c r="AQ13" s="594"/>
      <c r="AR13" s="594"/>
      <c r="AS13" s="594"/>
      <c r="AT13" s="594"/>
      <c r="AU13" s="594"/>
      <c r="AV13" s="594"/>
      <c r="AW13" s="594"/>
      <c r="AX13" s="52"/>
    </row>
    <row r="14" spans="2:50" ht="30" customHeight="1" thickTop="1" thickBot="1">
      <c r="B14" s="22"/>
      <c r="C14" s="32" t="s">
        <v>193</v>
      </c>
      <c r="D14" s="595"/>
      <c r="E14" s="595"/>
      <c r="F14" s="595"/>
      <c r="G14" s="595"/>
      <c r="H14" s="595"/>
      <c r="I14" s="595"/>
      <c r="J14" s="595"/>
      <c r="K14" s="595"/>
      <c r="L14" s="595"/>
      <c r="M14" s="595"/>
      <c r="N14" s="595"/>
      <c r="O14" s="595"/>
      <c r="P14" s="595"/>
      <c r="Q14" s="595"/>
      <c r="R14" s="23"/>
      <c r="U14" s="33" t="s">
        <v>190</v>
      </c>
      <c r="V14" s="33" t="s">
        <v>191</v>
      </c>
      <c r="W14" s="33" t="s">
        <v>192</v>
      </c>
      <c r="X14" s="33" t="s">
        <v>188</v>
      </c>
      <c r="Y14" s="33">
        <v>71.5</v>
      </c>
      <c r="Z14" s="34">
        <v>45068</v>
      </c>
      <c r="AA14" s="34">
        <v>45139</v>
      </c>
      <c r="AB14" s="33" t="s">
        <v>174</v>
      </c>
      <c r="AC14" s="593" t="s">
        <v>189</v>
      </c>
      <c r="AD14" s="593"/>
      <c r="AE14" s="593"/>
      <c r="AF14" s="593"/>
      <c r="AG14" s="593"/>
      <c r="AH14" s="594"/>
      <c r="AI14" s="594"/>
      <c r="AJ14" s="594"/>
      <c r="AK14" s="594"/>
      <c r="AL14" s="594"/>
      <c r="AM14" s="594"/>
      <c r="AN14" s="594"/>
      <c r="AO14" s="594"/>
      <c r="AP14" s="594"/>
      <c r="AQ14" s="594"/>
      <c r="AR14" s="594"/>
      <c r="AS14" s="594"/>
      <c r="AT14" s="594"/>
      <c r="AU14" s="594"/>
      <c r="AV14" s="594"/>
      <c r="AW14" s="594"/>
      <c r="AX14" s="53"/>
    </row>
    <row r="15" spans="2:50" ht="30" customHeight="1" thickTop="1" thickBot="1">
      <c r="B15" s="22"/>
      <c r="C15" s="32" t="s">
        <v>436</v>
      </c>
      <c r="D15" s="592"/>
      <c r="E15" s="592"/>
      <c r="F15" s="592"/>
      <c r="G15" s="227" t="s">
        <v>437</v>
      </c>
      <c r="H15" s="227"/>
      <c r="I15" s="227"/>
      <c r="J15" s="227"/>
      <c r="K15" s="227"/>
      <c r="L15" s="227"/>
      <c r="M15" s="227"/>
      <c r="N15" s="227"/>
      <c r="O15" s="227"/>
      <c r="P15" s="227"/>
      <c r="Q15" s="227"/>
      <c r="R15" s="23"/>
      <c r="Z15" s="69"/>
      <c r="AA15" s="69"/>
      <c r="AC15" s="51"/>
      <c r="AD15" s="51"/>
      <c r="AE15" s="51"/>
      <c r="AF15" s="51"/>
      <c r="AG15" s="51"/>
      <c r="AH15" s="70"/>
      <c r="AI15" s="70"/>
      <c r="AJ15" s="70"/>
      <c r="AK15" s="70"/>
      <c r="AL15" s="70"/>
      <c r="AM15" s="70"/>
      <c r="AN15" s="70"/>
      <c r="AO15" s="70"/>
      <c r="AP15" s="70"/>
      <c r="AQ15" s="70"/>
      <c r="AR15" s="70"/>
      <c r="AS15" s="70"/>
      <c r="AT15" s="70"/>
      <c r="AU15" s="70"/>
      <c r="AV15" s="70"/>
      <c r="AW15" s="70"/>
      <c r="AX15" s="53"/>
    </row>
    <row r="16" spans="2:50" ht="30" customHeight="1" thickTop="1" thickBot="1">
      <c r="B16" s="22"/>
      <c r="C16" s="68" t="s">
        <v>261</v>
      </c>
      <c r="D16" s="71" t="s">
        <v>208</v>
      </c>
      <c r="E16" s="72" t="s">
        <v>262</v>
      </c>
      <c r="F16" s="73"/>
      <c r="G16" s="73"/>
      <c r="H16" s="71" t="s">
        <v>208</v>
      </c>
      <c r="I16" s="72" t="s">
        <v>263</v>
      </c>
      <c r="J16" s="73"/>
      <c r="K16" s="74"/>
      <c r="L16" s="65"/>
      <c r="M16" s="65"/>
      <c r="N16" s="65"/>
      <c r="O16" s="65"/>
      <c r="P16" s="65"/>
      <c r="Q16" s="65"/>
      <c r="R16" s="23"/>
      <c r="Z16" s="69"/>
      <c r="AA16" s="69"/>
      <c r="AC16" s="51"/>
      <c r="AD16" s="51"/>
      <c r="AE16" s="51"/>
      <c r="AF16" s="51"/>
      <c r="AG16" s="51"/>
      <c r="AH16" s="70"/>
      <c r="AI16" s="70"/>
      <c r="AJ16" s="70"/>
      <c r="AK16" s="70"/>
      <c r="AL16" s="70"/>
      <c r="AM16" s="70"/>
      <c r="AN16" s="70"/>
      <c r="AO16" s="70"/>
      <c r="AP16" s="70"/>
      <c r="AQ16" s="70"/>
      <c r="AR16" s="70"/>
      <c r="AS16" s="70"/>
      <c r="AT16" s="70"/>
      <c r="AU16" s="70"/>
      <c r="AV16" s="70"/>
      <c r="AW16" s="70"/>
      <c r="AX16" s="53"/>
    </row>
    <row r="17" spans="2:44" ht="30" customHeight="1" thickTop="1" thickBot="1">
      <c r="B17" s="22"/>
      <c r="C17" s="36"/>
      <c r="D17" s="37"/>
      <c r="E17" s="37"/>
      <c r="F17" s="37"/>
      <c r="G17" s="37"/>
      <c r="H17" s="37"/>
      <c r="I17" s="37"/>
      <c r="J17" s="37"/>
      <c r="K17" s="37"/>
      <c r="L17" s="37"/>
      <c r="M17" s="37"/>
      <c r="N17" s="37"/>
      <c r="O17" s="37"/>
      <c r="P17" s="37"/>
      <c r="Q17" s="37"/>
      <c r="R17" s="23"/>
      <c r="U17" s="35" t="s">
        <v>194</v>
      </c>
      <c r="AE17" s="51"/>
      <c r="AF17" s="51"/>
      <c r="AG17" s="51"/>
      <c r="AH17" s="51"/>
      <c r="AI17" s="51"/>
      <c r="AJ17" s="51"/>
      <c r="AK17" s="51"/>
      <c r="AL17" s="51"/>
      <c r="AM17" s="51"/>
      <c r="AN17" s="51"/>
      <c r="AO17" s="51"/>
      <c r="AP17" s="51"/>
      <c r="AQ17" s="51"/>
      <c r="AR17" s="51"/>
    </row>
    <row r="18" spans="2:44" ht="30" customHeight="1" thickBot="1">
      <c r="B18" s="22"/>
      <c r="C18" s="56" t="s">
        <v>209</v>
      </c>
      <c r="D18" s="468" t="s">
        <v>208</v>
      </c>
      <c r="E18" s="407" t="s">
        <v>211</v>
      </c>
      <c r="F18" s="468" t="s">
        <v>208</v>
      </c>
      <c r="G18" s="407" t="s">
        <v>212</v>
      </c>
      <c r="H18" s="468" t="s">
        <v>208</v>
      </c>
      <c r="I18" s="407" t="s">
        <v>213</v>
      </c>
      <c r="J18" s="468" t="s">
        <v>208</v>
      </c>
      <c r="K18" s="407" t="s">
        <v>214</v>
      </c>
      <c r="L18" s="468" t="s">
        <v>208</v>
      </c>
      <c r="M18" s="407" t="s">
        <v>215</v>
      </c>
      <c r="N18" s="468" t="s">
        <v>208</v>
      </c>
      <c r="O18" s="407" t="s">
        <v>216</v>
      </c>
      <c r="P18" s="468" t="s">
        <v>208</v>
      </c>
      <c r="Q18" s="407" t="s">
        <v>217</v>
      </c>
      <c r="R18" s="23"/>
      <c r="U18" s="35"/>
      <c r="AE18" s="51"/>
      <c r="AF18" s="51"/>
      <c r="AG18" s="51"/>
      <c r="AH18" s="51"/>
      <c r="AI18" s="51"/>
      <c r="AJ18" s="51"/>
      <c r="AK18" s="51"/>
      <c r="AL18" s="51"/>
      <c r="AM18" s="51"/>
      <c r="AN18" s="51"/>
      <c r="AO18" s="51"/>
      <c r="AP18" s="51"/>
      <c r="AQ18" s="51"/>
      <c r="AR18" s="51"/>
    </row>
    <row r="19" spans="2:44" ht="30" customHeight="1" thickBot="1">
      <c r="B19" s="22"/>
      <c r="C19" s="56" t="s">
        <v>210</v>
      </c>
      <c r="D19" s="470" t="s">
        <v>208</v>
      </c>
      <c r="E19" s="616" t="s">
        <v>583</v>
      </c>
      <c r="F19" s="616"/>
      <c r="G19" s="617"/>
      <c r="H19" s="57" t="s">
        <v>208</v>
      </c>
      <c r="I19" s="619" t="s">
        <v>685</v>
      </c>
      <c r="J19" s="619"/>
      <c r="K19" s="618"/>
      <c r="L19" s="618"/>
      <c r="M19" s="618"/>
      <c r="N19" s="618"/>
      <c r="O19" s="618"/>
      <c r="P19" s="618"/>
      <c r="Q19" s="469" t="s">
        <v>686</v>
      </c>
      <c r="R19" s="23"/>
      <c r="U19" s="35"/>
      <c r="AE19" s="51"/>
      <c r="AF19" s="51"/>
      <c r="AG19" s="51"/>
      <c r="AH19" s="51"/>
      <c r="AI19" s="51"/>
      <c r="AJ19" s="51"/>
      <c r="AK19" s="51"/>
      <c r="AL19" s="51"/>
      <c r="AM19" s="51"/>
      <c r="AN19" s="51"/>
      <c r="AO19" s="51"/>
      <c r="AP19" s="51"/>
      <c r="AQ19" s="51"/>
      <c r="AR19" s="51"/>
    </row>
    <row r="20" spans="2:44" ht="30" customHeight="1" thickBot="1">
      <c r="B20" s="22"/>
      <c r="C20" s="36"/>
      <c r="D20" s="54"/>
      <c r="E20" s="54"/>
      <c r="F20" s="54"/>
      <c r="G20" s="54"/>
      <c r="H20" s="54"/>
      <c r="I20" s="54"/>
      <c r="J20" s="54"/>
      <c r="K20" s="54"/>
      <c r="L20" s="54"/>
      <c r="M20" s="54"/>
      <c r="N20" s="54"/>
      <c r="O20" s="54"/>
      <c r="P20" s="54"/>
      <c r="Q20" s="54"/>
      <c r="R20" s="23"/>
      <c r="U20" s="35"/>
      <c r="AE20" s="51"/>
      <c r="AF20" s="51"/>
      <c r="AG20" s="51"/>
      <c r="AH20" s="51"/>
      <c r="AI20" s="51"/>
      <c r="AJ20" s="51"/>
      <c r="AK20" s="51"/>
      <c r="AL20" s="51"/>
      <c r="AM20" s="51"/>
      <c r="AN20" s="51"/>
      <c r="AO20" s="51"/>
      <c r="AP20" s="51"/>
      <c r="AQ20" s="51"/>
      <c r="AR20" s="51"/>
    </row>
    <row r="21" spans="2:44" ht="30" customHeight="1" thickBot="1">
      <c r="B21" s="22"/>
      <c r="C21" s="610" t="s">
        <v>218</v>
      </c>
      <c r="D21" s="62"/>
      <c r="E21" s="58" t="s">
        <v>219</v>
      </c>
      <c r="F21" s="62"/>
      <c r="G21" s="58" t="s">
        <v>221</v>
      </c>
      <c r="H21" s="59" t="s">
        <v>220</v>
      </c>
      <c r="I21" s="62"/>
      <c r="J21" s="58" t="s">
        <v>219</v>
      </c>
      <c r="K21" s="62"/>
      <c r="L21" s="58" t="s">
        <v>222</v>
      </c>
      <c r="M21" s="55"/>
      <c r="N21" s="55"/>
      <c r="O21" s="54"/>
      <c r="P21" s="54"/>
      <c r="Q21" s="54"/>
      <c r="R21" s="23"/>
      <c r="U21" s="35"/>
      <c r="AE21" s="51"/>
      <c r="AF21" s="51"/>
      <c r="AG21" s="51"/>
      <c r="AH21" s="51"/>
      <c r="AI21" s="51"/>
      <c r="AJ21" s="51"/>
      <c r="AK21" s="51"/>
      <c r="AL21" s="51"/>
      <c r="AM21" s="51"/>
      <c r="AN21" s="51"/>
      <c r="AO21" s="51"/>
      <c r="AP21" s="51"/>
      <c r="AQ21" s="51"/>
      <c r="AR21" s="51"/>
    </row>
    <row r="22" spans="2:44" ht="30" customHeight="1" thickBot="1">
      <c r="B22" s="22"/>
      <c r="C22" s="610"/>
      <c r="D22" s="62"/>
      <c r="E22" s="58" t="s">
        <v>219</v>
      </c>
      <c r="F22" s="62"/>
      <c r="G22" s="58" t="s">
        <v>221</v>
      </c>
      <c r="H22" s="59" t="s">
        <v>220</v>
      </c>
      <c r="I22" s="62"/>
      <c r="J22" s="58" t="s">
        <v>219</v>
      </c>
      <c r="K22" s="62"/>
      <c r="L22" s="58" t="s">
        <v>222</v>
      </c>
      <c r="M22" s="55"/>
      <c r="N22" s="55"/>
      <c r="O22" s="54"/>
      <c r="P22" s="54"/>
      <c r="Q22" s="54"/>
      <c r="R22" s="23"/>
      <c r="U22" s="35"/>
      <c r="AE22" s="51"/>
      <c r="AF22" s="51"/>
      <c r="AG22" s="51"/>
      <c r="AH22" s="51"/>
      <c r="AI22" s="51"/>
      <c r="AJ22" s="51"/>
      <c r="AK22" s="51"/>
      <c r="AL22" s="51"/>
      <c r="AM22" s="51"/>
      <c r="AN22" s="51"/>
      <c r="AO22" s="51"/>
      <c r="AP22" s="51"/>
      <c r="AQ22" s="51"/>
      <c r="AR22" s="51"/>
    </row>
    <row r="23" spans="2:44" ht="30" customHeight="1" thickBot="1">
      <c r="B23" s="22"/>
      <c r="C23" s="610"/>
      <c r="D23" s="62"/>
      <c r="E23" s="58" t="s">
        <v>219</v>
      </c>
      <c r="F23" s="62"/>
      <c r="G23" s="58" t="s">
        <v>221</v>
      </c>
      <c r="H23" s="59" t="s">
        <v>220</v>
      </c>
      <c r="I23" s="62"/>
      <c r="J23" s="58" t="s">
        <v>219</v>
      </c>
      <c r="K23" s="62"/>
      <c r="L23" s="58" t="s">
        <v>222</v>
      </c>
      <c r="M23" s="55"/>
      <c r="N23" s="55"/>
      <c r="O23" s="54"/>
      <c r="P23" s="54"/>
      <c r="Q23" s="54"/>
      <c r="R23" s="23"/>
      <c r="U23" s="35"/>
      <c r="AE23" s="51"/>
      <c r="AF23" s="51"/>
      <c r="AG23" s="51"/>
      <c r="AH23" s="51"/>
      <c r="AI23" s="51"/>
      <c r="AJ23" s="51"/>
      <c r="AK23" s="51"/>
      <c r="AL23" s="51"/>
      <c r="AM23" s="51"/>
      <c r="AN23" s="51"/>
      <c r="AO23" s="51"/>
      <c r="AP23" s="51"/>
      <c r="AQ23" s="51"/>
      <c r="AR23" s="51"/>
    </row>
    <row r="24" spans="2:44" ht="30" customHeight="1">
      <c r="B24" s="22"/>
      <c r="C24" s="610"/>
      <c r="D24" s="471" t="s">
        <v>208</v>
      </c>
      <c r="E24" s="472" t="s">
        <v>584</v>
      </c>
      <c r="F24" s="471"/>
      <c r="G24" s="58"/>
      <c r="H24" s="59"/>
      <c r="I24" s="471"/>
      <c r="J24" s="58"/>
      <c r="K24" s="471"/>
      <c r="L24" s="58"/>
      <c r="M24" s="55"/>
      <c r="N24" s="55"/>
      <c r="O24" s="54"/>
      <c r="P24" s="54"/>
      <c r="Q24" s="54"/>
      <c r="R24" s="23"/>
      <c r="U24" s="35"/>
      <c r="AE24" s="51"/>
      <c r="AF24" s="51"/>
      <c r="AG24" s="51"/>
      <c r="AH24" s="51"/>
      <c r="AI24" s="51"/>
      <c r="AJ24" s="51"/>
      <c r="AK24" s="51"/>
      <c r="AL24" s="51"/>
      <c r="AM24" s="51"/>
      <c r="AN24" s="51"/>
      <c r="AO24" s="51"/>
      <c r="AP24" s="51"/>
      <c r="AQ24" s="51"/>
      <c r="AR24" s="51"/>
    </row>
    <row r="25" spans="2:44" ht="30" customHeight="1">
      <c r="B25" s="22"/>
      <c r="C25" s="36"/>
      <c r="D25" s="37"/>
      <c r="E25" s="37"/>
      <c r="F25" s="37"/>
      <c r="G25" s="37"/>
      <c r="H25" s="37"/>
      <c r="I25" s="37"/>
      <c r="J25" s="37"/>
      <c r="K25" s="37"/>
      <c r="L25" s="37"/>
      <c r="M25" s="37"/>
      <c r="N25" s="37"/>
      <c r="O25" s="37"/>
      <c r="P25" s="37"/>
      <c r="Q25" s="37"/>
      <c r="R25" s="23"/>
      <c r="U25" s="35" t="s">
        <v>194</v>
      </c>
      <c r="AE25" s="596"/>
      <c r="AF25" s="596"/>
      <c r="AG25" s="596"/>
      <c r="AH25" s="596"/>
      <c r="AI25" s="596"/>
      <c r="AJ25" s="596"/>
      <c r="AK25" s="596"/>
      <c r="AL25" s="596"/>
      <c r="AM25" s="596"/>
      <c r="AN25" s="596"/>
      <c r="AO25" s="596"/>
      <c r="AP25" s="596"/>
      <c r="AQ25" s="596"/>
      <c r="AR25" s="596"/>
    </row>
    <row r="26" spans="2:44" ht="30" customHeight="1">
      <c r="B26" s="22"/>
      <c r="C26" s="26" t="s">
        <v>195</v>
      </c>
      <c r="D26" s="24"/>
      <c r="E26" s="24"/>
      <c r="F26" s="24"/>
      <c r="G26" s="24"/>
      <c r="H26" s="24"/>
      <c r="I26" s="24"/>
      <c r="J26" s="24"/>
      <c r="K26" s="24"/>
      <c r="L26" s="24"/>
      <c r="M26" s="24"/>
      <c r="N26" s="24"/>
      <c r="O26" s="24"/>
      <c r="P26" s="24"/>
      <c r="Q26" s="24"/>
      <c r="R26" s="23"/>
      <c r="U26" s="35" t="s">
        <v>196</v>
      </c>
      <c r="AE26" s="596"/>
      <c r="AF26" s="596"/>
      <c r="AG26" s="596"/>
      <c r="AH26" s="596"/>
      <c r="AI26" s="596"/>
      <c r="AJ26" s="596"/>
      <c r="AK26" s="596"/>
      <c r="AL26" s="596"/>
      <c r="AM26" s="596"/>
      <c r="AN26" s="596"/>
      <c r="AO26" s="596"/>
      <c r="AP26" s="596"/>
      <c r="AQ26" s="596"/>
      <c r="AR26" s="596"/>
    </row>
    <row r="27" spans="2:44" ht="30" customHeight="1" thickBot="1">
      <c r="B27" s="22"/>
      <c r="C27" s="30" t="s">
        <v>197</v>
      </c>
      <c r="D27" s="599"/>
      <c r="E27" s="599"/>
      <c r="F27" s="599"/>
      <c r="G27" s="599"/>
      <c r="H27" s="599"/>
      <c r="I27" s="599"/>
      <c r="J27" s="599"/>
      <c r="K27" s="599"/>
      <c r="L27" s="599"/>
      <c r="M27" s="599"/>
      <c r="N27" s="599"/>
      <c r="O27" s="599"/>
      <c r="P27" s="599"/>
      <c r="Q27" s="599"/>
      <c r="R27" s="23"/>
      <c r="AE27" s="38"/>
      <c r="AF27" s="38"/>
      <c r="AG27" s="38"/>
      <c r="AH27" s="38"/>
      <c r="AI27" s="38"/>
      <c r="AJ27" s="38"/>
      <c r="AK27" s="38"/>
      <c r="AL27" s="38"/>
      <c r="AM27" s="38"/>
      <c r="AN27" s="38"/>
      <c r="AO27" s="38"/>
      <c r="AP27" s="38"/>
      <c r="AQ27" s="38"/>
      <c r="AR27" s="38"/>
    </row>
    <row r="28" spans="2:44" ht="30" customHeight="1" thickTop="1" thickBot="1">
      <c r="B28" s="22"/>
      <c r="C28" s="32" t="s">
        <v>198</v>
      </c>
      <c r="D28" s="587"/>
      <c r="E28" s="587"/>
      <c r="F28" s="587"/>
      <c r="G28" s="587"/>
      <c r="H28" s="587"/>
      <c r="I28" s="587"/>
      <c r="J28" s="587"/>
      <c r="K28" s="587"/>
      <c r="L28" s="587"/>
      <c r="M28" s="587"/>
      <c r="N28" s="587"/>
      <c r="O28" s="587"/>
      <c r="P28" s="587"/>
      <c r="Q28" s="587"/>
      <c r="R28" s="23"/>
      <c r="U28" s="39" t="s">
        <v>199</v>
      </c>
      <c r="V28" s="604" t="s">
        <v>166</v>
      </c>
      <c r="W28" s="604"/>
      <c r="X28" s="604" t="s">
        <v>167</v>
      </c>
      <c r="Y28" s="604"/>
      <c r="Z28" s="615" t="s">
        <v>200</v>
      </c>
      <c r="AA28" s="615"/>
      <c r="AE28" s="38"/>
      <c r="AF28" s="38"/>
      <c r="AG28" s="38"/>
      <c r="AH28" s="38"/>
      <c r="AI28" s="38"/>
      <c r="AJ28" s="38"/>
      <c r="AK28" s="38"/>
      <c r="AL28" s="38"/>
      <c r="AM28" s="38"/>
      <c r="AN28" s="38"/>
      <c r="AO28" s="38"/>
      <c r="AP28" s="38"/>
      <c r="AQ28" s="38"/>
      <c r="AR28" s="38"/>
    </row>
    <row r="29" spans="2:44" ht="30" customHeight="1" thickTop="1" thickBot="1">
      <c r="B29" s="22"/>
      <c r="C29" s="32" t="s">
        <v>46</v>
      </c>
      <c r="D29" s="587"/>
      <c r="E29" s="587"/>
      <c r="F29" s="587"/>
      <c r="G29" s="587"/>
      <c r="H29" s="587"/>
      <c r="I29" s="587"/>
      <c r="J29" s="587"/>
      <c r="K29" s="587"/>
      <c r="L29" s="587"/>
      <c r="M29" s="587"/>
      <c r="N29" s="587"/>
      <c r="O29" s="587"/>
      <c r="P29" s="587"/>
      <c r="Q29" s="587"/>
      <c r="R29" s="23"/>
      <c r="U29" s="41" t="e">
        <f>VLOOKUP(#REF!,$U$9:$V$14,2,FALSE)</f>
        <v>#REF!</v>
      </c>
      <c r="V29" s="609" t="e">
        <f>DGET($U$8:$AA$14,Z8,#REF!)</f>
        <v>#REF!</v>
      </c>
      <c r="W29" s="609"/>
      <c r="X29" s="609" t="e">
        <f>DGET($U$8:$AA$14,AA8,#REF!)</f>
        <v>#REF!</v>
      </c>
      <c r="Y29" s="609"/>
      <c r="Z29" s="597" t="e">
        <f>VLOOKUP(#REF!,$U$9:$W$14,3,FALSE)</f>
        <v>#REF!</v>
      </c>
      <c r="AA29" s="597"/>
      <c r="AE29" s="38"/>
      <c r="AF29" s="38"/>
      <c r="AG29" s="38"/>
      <c r="AH29" s="38"/>
      <c r="AI29" s="38"/>
      <c r="AJ29" s="38"/>
      <c r="AK29" s="38"/>
      <c r="AL29" s="38"/>
      <c r="AM29" s="38"/>
      <c r="AN29" s="38"/>
      <c r="AO29" s="38"/>
      <c r="AP29" s="38"/>
      <c r="AQ29" s="38"/>
      <c r="AR29" s="38"/>
    </row>
    <row r="30" spans="2:44" ht="30" customHeight="1" thickTop="1" thickBot="1">
      <c r="B30" s="22"/>
      <c r="C30" s="49" t="s">
        <v>201</v>
      </c>
      <c r="D30" s="605"/>
      <c r="E30" s="606"/>
      <c r="F30" s="606"/>
      <c r="G30" s="606"/>
      <c r="H30" s="606"/>
      <c r="I30" s="606"/>
      <c r="J30" s="606"/>
      <c r="K30" s="606"/>
      <c r="L30" s="606"/>
      <c r="M30" s="606"/>
      <c r="N30" s="606"/>
      <c r="O30" s="606"/>
      <c r="P30" s="606"/>
      <c r="Q30" s="607"/>
      <c r="R30" s="23"/>
      <c r="U30" s="40" t="s">
        <v>165</v>
      </c>
      <c r="V30" s="604" t="s">
        <v>202</v>
      </c>
      <c r="W30" s="604"/>
      <c r="X30" s="604"/>
      <c r="Y30" s="604" t="s">
        <v>168</v>
      </c>
      <c r="Z30" s="608"/>
      <c r="AE30" s="38"/>
      <c r="AF30" s="38"/>
      <c r="AG30" s="38"/>
      <c r="AH30" s="38"/>
      <c r="AI30" s="38"/>
      <c r="AJ30" s="38"/>
      <c r="AK30" s="38"/>
      <c r="AL30" s="38"/>
      <c r="AM30" s="38"/>
      <c r="AN30" s="38"/>
      <c r="AO30" s="38"/>
      <c r="AP30" s="38"/>
      <c r="AQ30" s="38"/>
      <c r="AR30" s="38"/>
    </row>
    <row r="31" spans="2:44" ht="30" customHeight="1" thickTop="1">
      <c r="B31" s="22"/>
      <c r="C31" s="42"/>
      <c r="D31" s="43"/>
      <c r="E31" s="43"/>
      <c r="F31" s="43"/>
      <c r="G31" s="43"/>
      <c r="H31" s="43"/>
      <c r="I31" s="43"/>
      <c r="J31" s="43"/>
      <c r="K31" s="43"/>
      <c r="L31" s="43"/>
      <c r="M31" s="43"/>
      <c r="N31" s="43"/>
      <c r="O31" s="43"/>
      <c r="P31" s="43"/>
      <c r="Q31" s="43"/>
      <c r="R31" s="23"/>
      <c r="U31" s="44" t="e">
        <f>DGET($U$8:$AA$14,Y8,#REF!)</f>
        <v>#REF!</v>
      </c>
      <c r="V31" s="611" t="e">
        <f>U31</f>
        <v>#REF!</v>
      </c>
      <c r="W31" s="611"/>
      <c r="X31" s="611"/>
      <c r="Y31" s="611" t="e">
        <f>DGET($U$8:$AB$14,AB8,#REF!)</f>
        <v>#REF!</v>
      </c>
      <c r="Z31" s="611"/>
      <c r="AE31" s="38"/>
      <c r="AF31" s="38"/>
      <c r="AG31" s="38"/>
      <c r="AH31" s="38"/>
      <c r="AI31" s="38"/>
      <c r="AJ31" s="38"/>
      <c r="AK31" s="38"/>
      <c r="AL31" s="38"/>
      <c r="AM31" s="38"/>
      <c r="AN31" s="38"/>
      <c r="AO31" s="38"/>
      <c r="AP31" s="38"/>
      <c r="AQ31" s="38"/>
      <c r="AR31" s="38"/>
    </row>
    <row r="32" spans="2:44" ht="30" customHeight="1">
      <c r="B32" s="22"/>
      <c r="C32" s="26" t="s">
        <v>226</v>
      </c>
      <c r="D32" s="24"/>
      <c r="E32" s="24"/>
      <c r="F32" s="24"/>
      <c r="G32" s="24"/>
      <c r="H32" s="24"/>
      <c r="I32" s="24"/>
      <c r="J32" s="24"/>
      <c r="K32" s="24"/>
      <c r="L32" s="24"/>
      <c r="M32" s="24"/>
      <c r="N32" s="24"/>
      <c r="O32" s="24"/>
      <c r="P32" s="24"/>
      <c r="Q32" s="24"/>
      <c r="R32" s="23"/>
      <c r="U32" s="612"/>
      <c r="V32" s="613"/>
      <c r="W32" s="613"/>
      <c r="X32" s="613"/>
      <c r="Y32" s="613"/>
      <c r="Z32" s="614"/>
      <c r="AE32" s="38"/>
      <c r="AF32" s="38"/>
      <c r="AG32" s="38"/>
      <c r="AH32" s="38"/>
      <c r="AI32" s="38"/>
      <c r="AJ32" s="38"/>
      <c r="AK32" s="38"/>
      <c r="AL32" s="38"/>
      <c r="AM32" s="38"/>
      <c r="AN32" s="38"/>
      <c r="AO32" s="38"/>
      <c r="AP32" s="38"/>
      <c r="AQ32" s="38"/>
      <c r="AR32" s="38"/>
    </row>
    <row r="33" spans="2:49" ht="30" customHeight="1" thickBot="1">
      <c r="B33" s="22"/>
      <c r="C33" s="30" t="s">
        <v>203</v>
      </c>
      <c r="D33" s="599"/>
      <c r="E33" s="599"/>
      <c r="F33" s="599"/>
      <c r="G33" s="599"/>
      <c r="H33" s="599"/>
      <c r="I33" s="599"/>
      <c r="J33" s="599"/>
      <c r="K33" s="599"/>
      <c r="L33" s="599"/>
      <c r="M33" s="599"/>
      <c r="N33" s="599"/>
      <c r="O33" s="599"/>
      <c r="P33" s="599"/>
      <c r="Q33" s="599"/>
      <c r="R33" s="23"/>
      <c r="AE33" s="38"/>
      <c r="AF33" s="38"/>
      <c r="AG33" s="38"/>
      <c r="AH33" s="38"/>
      <c r="AI33" s="38"/>
      <c r="AJ33" s="38"/>
      <c r="AK33" s="38"/>
      <c r="AL33" s="38"/>
      <c r="AM33" s="38"/>
      <c r="AN33" s="38"/>
      <c r="AO33" s="38"/>
      <c r="AP33" s="38"/>
      <c r="AQ33" s="38"/>
      <c r="AR33" s="38"/>
    </row>
    <row r="34" spans="2:49" ht="30" customHeight="1" thickTop="1" thickBot="1">
      <c r="B34" s="22"/>
      <c r="C34" s="32" t="s">
        <v>206</v>
      </c>
      <c r="D34" s="587"/>
      <c r="E34" s="587"/>
      <c r="F34" s="587"/>
      <c r="G34" s="587"/>
      <c r="H34" s="587"/>
      <c r="I34" s="587"/>
      <c r="J34" s="587"/>
      <c r="K34" s="587"/>
      <c r="L34" s="587"/>
      <c r="M34" s="587"/>
      <c r="N34" s="587"/>
      <c r="O34" s="587"/>
      <c r="P34" s="587"/>
      <c r="Q34" s="587"/>
      <c r="R34" s="23"/>
      <c r="AE34" s="38"/>
      <c r="AF34" s="38"/>
      <c r="AG34" s="38"/>
      <c r="AH34" s="38"/>
      <c r="AI34" s="38"/>
      <c r="AJ34" s="38"/>
      <c r="AK34" s="38"/>
      <c r="AL34" s="38"/>
      <c r="AM34" s="38"/>
      <c r="AN34" s="38"/>
      <c r="AO34" s="38"/>
      <c r="AP34" s="38"/>
      <c r="AQ34" s="38"/>
      <c r="AR34" s="38"/>
    </row>
    <row r="35" spans="2:49" ht="30" customHeight="1" thickTop="1" thickBot="1">
      <c r="B35" s="22"/>
      <c r="C35" s="66" t="s">
        <v>204</v>
      </c>
      <c r="D35" s="587"/>
      <c r="E35" s="587"/>
      <c r="F35" s="587"/>
      <c r="G35" s="587"/>
      <c r="H35" s="587"/>
      <c r="I35" s="587"/>
      <c r="J35" s="587"/>
      <c r="K35" s="587"/>
      <c r="L35" s="587"/>
      <c r="M35" s="587"/>
      <c r="N35" s="587"/>
      <c r="O35" s="587"/>
      <c r="P35" s="587"/>
      <c r="Q35" s="587"/>
      <c r="R35" s="23"/>
      <c r="AE35" s="38"/>
      <c r="AF35" s="38"/>
      <c r="AG35" s="38"/>
      <c r="AH35" s="38"/>
      <c r="AI35" s="38"/>
      <c r="AJ35" s="38"/>
      <c r="AK35" s="38"/>
      <c r="AL35" s="38"/>
      <c r="AM35" s="38"/>
      <c r="AN35" s="38"/>
      <c r="AO35" s="38"/>
      <c r="AP35" s="38"/>
      <c r="AQ35" s="38"/>
      <c r="AR35" s="38"/>
    </row>
    <row r="36" spans="2:49" ht="30" customHeight="1" thickTop="1" thickBot="1">
      <c r="B36" s="22"/>
      <c r="C36" s="66" t="s">
        <v>269</v>
      </c>
      <c r="D36" s="587"/>
      <c r="E36" s="587"/>
      <c r="F36" s="587"/>
      <c r="G36" s="587"/>
      <c r="H36" s="587"/>
      <c r="I36" s="587"/>
      <c r="J36" s="587"/>
      <c r="K36" s="587"/>
      <c r="L36" s="587"/>
      <c r="M36" s="587"/>
      <c r="N36" s="587"/>
      <c r="O36" s="587"/>
      <c r="P36" s="587"/>
      <c r="Q36" s="587"/>
      <c r="R36" s="23"/>
      <c r="AE36" s="38"/>
      <c r="AF36" s="38"/>
      <c r="AG36" s="38"/>
      <c r="AH36" s="38"/>
      <c r="AI36" s="38"/>
      <c r="AJ36" s="38"/>
      <c r="AK36" s="38"/>
      <c r="AL36" s="38"/>
      <c r="AM36" s="38"/>
      <c r="AN36" s="38"/>
      <c r="AO36" s="38"/>
      <c r="AP36" s="38"/>
      <c r="AQ36" s="38"/>
      <c r="AR36" s="38"/>
    </row>
    <row r="37" spans="2:49" s="18" customFormat="1" ht="24.95" customHeight="1" thickTop="1" thickBot="1">
      <c r="B37" s="45"/>
      <c r="C37" s="46"/>
      <c r="D37" s="46"/>
      <c r="E37" s="46"/>
      <c r="F37" s="46"/>
      <c r="G37" s="46"/>
      <c r="H37" s="46"/>
      <c r="I37" s="46"/>
      <c r="J37" s="46"/>
      <c r="K37" s="46"/>
      <c r="L37" s="46"/>
      <c r="M37" s="46"/>
      <c r="N37" s="46"/>
      <c r="O37" s="46"/>
      <c r="P37" s="46"/>
      <c r="Q37" s="46"/>
      <c r="R37" s="47"/>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2:49" s="18" customFormat="1" ht="36.75" customHeight="1" thickTop="1" thickBot="1">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2:49" s="546" customFormat="1" ht="43.5" customHeight="1" thickTop="1">
      <c r="B39" s="559"/>
      <c r="C39" s="574" t="s">
        <v>679</v>
      </c>
      <c r="D39" s="571" t="s">
        <v>682</v>
      </c>
      <c r="E39" s="571"/>
      <c r="F39" s="572"/>
      <c r="G39" s="572"/>
      <c r="H39" s="572"/>
      <c r="I39" s="571"/>
      <c r="J39" s="573"/>
      <c r="K39" s="573"/>
      <c r="L39" s="560"/>
      <c r="M39" s="561"/>
      <c r="N39" s="561"/>
      <c r="O39" s="561"/>
      <c r="P39" s="561"/>
      <c r="Q39" s="561"/>
      <c r="R39" s="562"/>
      <c r="S39" s="548"/>
      <c r="T39" s="548"/>
      <c r="U39" s="548"/>
      <c r="V39" s="548"/>
      <c r="W39" s="548"/>
      <c r="X39" s="548"/>
      <c r="Y39" s="548"/>
      <c r="Z39" s="548"/>
    </row>
    <row r="40" spans="2:49" s="546" customFormat="1" ht="13.5" customHeight="1">
      <c r="B40" s="547"/>
      <c r="C40" s="565"/>
      <c r="D40" s="566"/>
      <c r="E40" s="551"/>
      <c r="F40" s="567"/>
      <c r="G40" s="567"/>
      <c r="H40" s="567"/>
      <c r="I40" s="551"/>
      <c r="J40" s="552"/>
      <c r="K40" s="552"/>
      <c r="L40" s="549"/>
      <c r="M40" s="550"/>
      <c r="N40" s="550"/>
      <c r="O40" s="550"/>
      <c r="P40" s="550"/>
      <c r="Q40" s="550"/>
      <c r="R40" s="563"/>
      <c r="S40" s="548"/>
      <c r="T40" s="548"/>
      <c r="U40" s="548"/>
      <c r="V40" s="548"/>
      <c r="W40" s="548"/>
      <c r="X40" s="548"/>
      <c r="Y40" s="548"/>
      <c r="Z40" s="548"/>
    </row>
    <row r="41" spans="2:49" s="546" customFormat="1" ht="20.100000000000001" customHeight="1">
      <c r="B41" s="547"/>
      <c r="C41" s="556" t="s">
        <v>678</v>
      </c>
      <c r="D41" s="620">
        <f>D10</f>
        <v>0</v>
      </c>
      <c r="E41" s="620"/>
      <c r="F41" s="620"/>
      <c r="G41" s="620"/>
      <c r="H41" s="620"/>
      <c r="I41" s="620"/>
      <c r="J41" s="620"/>
      <c r="K41" s="622" t="s">
        <v>677</v>
      </c>
      <c r="L41" s="622"/>
      <c r="M41" s="622"/>
      <c r="N41" s="622"/>
      <c r="O41" s="625"/>
      <c r="P41" s="625"/>
      <c r="Q41" s="627" t="s">
        <v>666</v>
      </c>
      <c r="R41" s="563"/>
      <c r="S41" s="548"/>
      <c r="T41" s="548"/>
      <c r="U41" s="548"/>
      <c r="V41" s="548"/>
      <c r="W41" s="548"/>
      <c r="X41" s="548"/>
      <c r="Y41" s="548"/>
      <c r="Z41" s="548"/>
    </row>
    <row r="42" spans="2:49" s="546" customFormat="1" ht="20.100000000000001" customHeight="1" thickBot="1">
      <c r="B42" s="547"/>
      <c r="C42" s="555">
        <f>D9</f>
        <v>0</v>
      </c>
      <c r="D42" s="621"/>
      <c r="E42" s="621"/>
      <c r="F42" s="621"/>
      <c r="G42" s="621"/>
      <c r="H42" s="621"/>
      <c r="I42" s="621"/>
      <c r="J42" s="621"/>
      <c r="K42" s="623"/>
      <c r="L42" s="623"/>
      <c r="M42" s="623"/>
      <c r="N42" s="623"/>
      <c r="O42" s="626"/>
      <c r="P42" s="626"/>
      <c r="Q42" s="628"/>
      <c r="R42" s="563"/>
      <c r="S42" s="548"/>
      <c r="T42" s="548"/>
      <c r="U42" s="548"/>
      <c r="V42" s="548"/>
      <c r="W42" s="548"/>
      <c r="X42" s="548"/>
      <c r="Y42" s="548"/>
      <c r="Z42" s="548"/>
    </row>
    <row r="43" spans="2:49" s="546" customFormat="1" ht="39.950000000000003" customHeight="1" thickTop="1" thickBot="1">
      <c r="B43" s="547"/>
      <c r="C43" s="553" t="s">
        <v>667</v>
      </c>
      <c r="D43" s="624"/>
      <c r="E43" s="624"/>
      <c r="F43" s="624"/>
      <c r="G43" s="624"/>
      <c r="H43" s="624"/>
      <c r="I43" s="624"/>
      <c r="J43" s="624"/>
      <c r="K43" s="623" t="s">
        <v>677</v>
      </c>
      <c r="L43" s="623"/>
      <c r="M43" s="623"/>
      <c r="N43" s="623"/>
      <c r="O43" s="630"/>
      <c r="P43" s="630"/>
      <c r="Q43" s="557" t="s">
        <v>666</v>
      </c>
      <c r="R43" s="564"/>
      <c r="V43" s="548"/>
      <c r="W43" s="548"/>
      <c r="X43" s="548"/>
      <c r="Y43" s="548"/>
      <c r="Z43" s="548"/>
      <c r="AA43" s="548"/>
      <c r="AB43" s="548"/>
      <c r="AC43" s="548"/>
      <c r="AD43" s="548"/>
      <c r="AE43" s="548"/>
      <c r="AF43" s="548"/>
      <c r="AG43" s="548"/>
      <c r="AH43" s="548"/>
      <c r="AI43" s="548"/>
    </row>
    <row r="44" spans="2:49" s="546" customFormat="1" ht="39.950000000000003" customHeight="1" thickTop="1" thickBot="1">
      <c r="B44" s="547"/>
      <c r="C44" s="554" t="s">
        <v>668</v>
      </c>
      <c r="D44" s="624"/>
      <c r="E44" s="624"/>
      <c r="F44" s="624"/>
      <c r="G44" s="624"/>
      <c r="H44" s="624"/>
      <c r="I44" s="624"/>
      <c r="J44" s="624"/>
      <c r="K44" s="629" t="s">
        <v>677</v>
      </c>
      <c r="L44" s="629"/>
      <c r="M44" s="629"/>
      <c r="N44" s="629"/>
      <c r="O44" s="624"/>
      <c r="P44" s="624"/>
      <c r="Q44" s="558" t="s">
        <v>666</v>
      </c>
      <c r="R44" s="564"/>
      <c r="V44" s="548"/>
      <c r="W44" s="548"/>
      <c r="X44" s="548"/>
      <c r="Y44" s="548"/>
      <c r="Z44" s="548"/>
      <c r="AA44" s="548"/>
      <c r="AB44" s="548"/>
      <c r="AC44" s="548"/>
      <c r="AD44" s="548"/>
      <c r="AE44" s="548"/>
      <c r="AF44" s="548"/>
      <c r="AG44" s="548"/>
      <c r="AH44" s="548"/>
      <c r="AI44" s="548"/>
    </row>
    <row r="45" spans="2:49" s="546" customFormat="1" ht="39.950000000000003" customHeight="1" thickTop="1" thickBot="1">
      <c r="B45" s="547"/>
      <c r="C45" s="554" t="s">
        <v>669</v>
      </c>
      <c r="D45" s="624"/>
      <c r="E45" s="624"/>
      <c r="F45" s="624"/>
      <c r="G45" s="624"/>
      <c r="H45" s="624"/>
      <c r="I45" s="624"/>
      <c r="J45" s="624"/>
      <c r="K45" s="629" t="s">
        <v>677</v>
      </c>
      <c r="L45" s="629"/>
      <c r="M45" s="629"/>
      <c r="N45" s="629"/>
      <c r="O45" s="624"/>
      <c r="P45" s="624"/>
      <c r="Q45" s="558" t="s">
        <v>666</v>
      </c>
      <c r="R45" s="564"/>
      <c r="V45" s="548"/>
      <c r="W45" s="548"/>
      <c r="X45" s="548"/>
      <c r="Y45" s="548"/>
      <c r="Z45" s="548"/>
      <c r="AA45" s="548"/>
      <c r="AB45" s="548"/>
      <c r="AC45" s="548"/>
      <c r="AD45" s="548"/>
      <c r="AE45" s="548"/>
      <c r="AF45" s="548"/>
      <c r="AG45" s="548"/>
      <c r="AH45" s="548"/>
      <c r="AI45" s="548"/>
    </row>
    <row r="46" spans="2:49" s="546" customFormat="1" ht="39.950000000000003" customHeight="1" thickTop="1" thickBot="1">
      <c r="B46" s="547"/>
      <c r="C46" s="554" t="s">
        <v>670</v>
      </c>
      <c r="D46" s="624"/>
      <c r="E46" s="624"/>
      <c r="F46" s="624"/>
      <c r="G46" s="624"/>
      <c r="H46" s="624"/>
      <c r="I46" s="624"/>
      <c r="J46" s="624"/>
      <c r="K46" s="629" t="s">
        <v>677</v>
      </c>
      <c r="L46" s="629"/>
      <c r="M46" s="629"/>
      <c r="N46" s="629"/>
      <c r="O46" s="624"/>
      <c r="P46" s="624"/>
      <c r="Q46" s="558" t="s">
        <v>666</v>
      </c>
      <c r="R46" s="564"/>
      <c r="V46" s="548"/>
      <c r="W46" s="548"/>
      <c r="X46" s="548"/>
      <c r="Y46" s="548"/>
      <c r="Z46" s="548"/>
      <c r="AA46" s="548"/>
      <c r="AB46" s="548"/>
      <c r="AC46" s="548"/>
      <c r="AD46" s="548"/>
      <c r="AE46" s="548"/>
      <c r="AF46" s="548"/>
      <c r="AG46" s="548"/>
      <c r="AH46" s="548"/>
      <c r="AI46" s="548"/>
    </row>
    <row r="47" spans="2:49" s="546" customFormat="1" ht="39.950000000000003" customHeight="1" thickTop="1" thickBot="1">
      <c r="B47" s="547"/>
      <c r="C47" s="554" t="s">
        <v>671</v>
      </c>
      <c r="D47" s="624"/>
      <c r="E47" s="624"/>
      <c r="F47" s="624"/>
      <c r="G47" s="624"/>
      <c r="H47" s="624"/>
      <c r="I47" s="624"/>
      <c r="J47" s="624"/>
      <c r="K47" s="629" t="s">
        <v>677</v>
      </c>
      <c r="L47" s="629"/>
      <c r="M47" s="629"/>
      <c r="N47" s="629"/>
      <c r="O47" s="624"/>
      <c r="P47" s="624"/>
      <c r="Q47" s="558" t="s">
        <v>666</v>
      </c>
      <c r="R47" s="564"/>
      <c r="V47" s="548"/>
      <c r="W47" s="548"/>
      <c r="X47" s="548"/>
      <c r="Y47" s="548"/>
      <c r="Z47" s="548"/>
      <c r="AA47" s="548"/>
      <c r="AB47" s="548"/>
      <c r="AC47" s="548"/>
      <c r="AD47" s="548"/>
      <c r="AE47" s="548"/>
      <c r="AF47" s="548"/>
      <c r="AG47" s="548"/>
      <c r="AH47" s="548"/>
      <c r="AI47" s="548"/>
    </row>
    <row r="48" spans="2:49" s="546" customFormat="1" ht="39.950000000000003" customHeight="1" thickTop="1" thickBot="1">
      <c r="B48" s="547"/>
      <c r="C48" s="554" t="s">
        <v>672</v>
      </c>
      <c r="D48" s="624"/>
      <c r="E48" s="624"/>
      <c r="F48" s="624"/>
      <c r="G48" s="624"/>
      <c r="H48" s="624"/>
      <c r="I48" s="624"/>
      <c r="J48" s="624"/>
      <c r="K48" s="629" t="s">
        <v>677</v>
      </c>
      <c r="L48" s="629"/>
      <c r="M48" s="629"/>
      <c r="N48" s="629"/>
      <c r="O48" s="624"/>
      <c r="P48" s="624"/>
      <c r="Q48" s="558" t="s">
        <v>666</v>
      </c>
      <c r="R48" s="564"/>
      <c r="V48" s="548"/>
      <c r="W48" s="548"/>
      <c r="X48" s="548"/>
      <c r="Y48" s="548"/>
      <c r="Z48" s="548"/>
      <c r="AA48" s="548"/>
      <c r="AB48" s="548"/>
      <c r="AC48" s="548"/>
      <c r="AD48" s="548"/>
      <c r="AE48" s="548"/>
      <c r="AF48" s="548"/>
      <c r="AG48" s="548"/>
      <c r="AH48" s="548"/>
      <c r="AI48" s="548"/>
    </row>
    <row r="49" spans="2:35" s="546" customFormat="1" ht="39.950000000000003" customHeight="1" thickTop="1" thickBot="1">
      <c r="B49" s="547"/>
      <c r="C49" s="554" t="s">
        <v>673</v>
      </c>
      <c r="D49" s="624"/>
      <c r="E49" s="624"/>
      <c r="F49" s="624"/>
      <c r="G49" s="624"/>
      <c r="H49" s="624"/>
      <c r="I49" s="624"/>
      <c r="J49" s="624"/>
      <c r="K49" s="629" t="s">
        <v>677</v>
      </c>
      <c r="L49" s="629"/>
      <c r="M49" s="629"/>
      <c r="N49" s="629"/>
      <c r="O49" s="624"/>
      <c r="P49" s="624"/>
      <c r="Q49" s="558" t="s">
        <v>666</v>
      </c>
      <c r="R49" s="564"/>
      <c r="V49" s="548"/>
      <c r="W49" s="548"/>
      <c r="X49" s="548"/>
      <c r="Y49" s="548"/>
      <c r="Z49" s="548"/>
      <c r="AA49" s="548"/>
      <c r="AB49" s="548"/>
      <c r="AC49" s="548"/>
      <c r="AD49" s="548"/>
      <c r="AE49" s="548"/>
      <c r="AF49" s="548"/>
      <c r="AG49" s="548"/>
      <c r="AH49" s="548"/>
      <c r="AI49" s="548"/>
    </row>
    <row r="50" spans="2:35" s="546" customFormat="1" ht="39.950000000000003" customHeight="1" thickTop="1" thickBot="1">
      <c r="B50" s="547"/>
      <c r="C50" s="554" t="s">
        <v>674</v>
      </c>
      <c r="D50" s="624"/>
      <c r="E50" s="624"/>
      <c r="F50" s="624"/>
      <c r="G50" s="624"/>
      <c r="H50" s="624"/>
      <c r="I50" s="624"/>
      <c r="J50" s="624"/>
      <c r="K50" s="629" t="s">
        <v>677</v>
      </c>
      <c r="L50" s="629"/>
      <c r="M50" s="629"/>
      <c r="N50" s="629"/>
      <c r="O50" s="624"/>
      <c r="P50" s="624"/>
      <c r="Q50" s="558" t="s">
        <v>666</v>
      </c>
      <c r="R50" s="564"/>
      <c r="V50" s="548"/>
      <c r="W50" s="548"/>
      <c r="X50" s="548"/>
      <c r="Y50" s="548"/>
      <c r="Z50" s="548"/>
      <c r="AA50" s="548"/>
      <c r="AB50" s="548"/>
      <c r="AC50" s="548"/>
      <c r="AD50" s="548"/>
      <c r="AE50" s="548"/>
      <c r="AF50" s="548"/>
      <c r="AG50" s="548"/>
      <c r="AH50" s="548"/>
      <c r="AI50" s="548"/>
    </row>
    <row r="51" spans="2:35" s="546" customFormat="1" ht="39.950000000000003" customHeight="1" thickTop="1" thickBot="1">
      <c r="B51" s="547"/>
      <c r="C51" s="554" t="s">
        <v>675</v>
      </c>
      <c r="D51" s="624"/>
      <c r="E51" s="624"/>
      <c r="F51" s="624"/>
      <c r="G51" s="624"/>
      <c r="H51" s="624"/>
      <c r="I51" s="624"/>
      <c r="J51" s="624"/>
      <c r="K51" s="629" t="s">
        <v>677</v>
      </c>
      <c r="L51" s="629"/>
      <c r="M51" s="629"/>
      <c r="N51" s="629"/>
      <c r="O51" s="624"/>
      <c r="P51" s="624"/>
      <c r="Q51" s="558" t="s">
        <v>666</v>
      </c>
      <c r="R51" s="564"/>
      <c r="V51" s="548"/>
      <c r="W51" s="548"/>
      <c r="X51" s="548"/>
      <c r="Y51" s="548"/>
      <c r="Z51" s="548"/>
      <c r="AA51" s="548"/>
      <c r="AB51" s="548"/>
      <c r="AC51" s="548"/>
      <c r="AD51" s="548"/>
      <c r="AE51" s="548"/>
      <c r="AF51" s="548"/>
      <c r="AG51" s="548"/>
      <c r="AH51" s="548"/>
      <c r="AI51" s="548"/>
    </row>
    <row r="52" spans="2:35" s="546" customFormat="1" ht="39.950000000000003" customHeight="1" thickTop="1" thickBot="1">
      <c r="B52" s="547"/>
      <c r="C52" s="554" t="s">
        <v>676</v>
      </c>
      <c r="D52" s="624"/>
      <c r="E52" s="624"/>
      <c r="F52" s="624"/>
      <c r="G52" s="624"/>
      <c r="H52" s="624"/>
      <c r="I52" s="624"/>
      <c r="J52" s="624"/>
      <c r="K52" s="629" t="s">
        <v>677</v>
      </c>
      <c r="L52" s="629"/>
      <c r="M52" s="629"/>
      <c r="N52" s="629"/>
      <c r="O52" s="624"/>
      <c r="P52" s="624"/>
      <c r="Q52" s="558" t="s">
        <v>666</v>
      </c>
      <c r="R52" s="564"/>
      <c r="V52" s="548"/>
      <c r="W52" s="548"/>
      <c r="X52" s="548"/>
      <c r="Y52" s="548"/>
      <c r="Z52" s="548"/>
      <c r="AA52" s="548"/>
      <c r="AB52" s="548"/>
      <c r="AC52" s="548"/>
      <c r="AD52" s="548"/>
      <c r="AE52" s="548"/>
      <c r="AF52" s="548"/>
      <c r="AG52" s="548"/>
      <c r="AH52" s="548"/>
      <c r="AI52" s="548"/>
    </row>
    <row r="53" spans="2:35" ht="43.5" customHeight="1" thickTop="1">
      <c r="B53" s="22"/>
      <c r="C53" s="575" t="s">
        <v>680</v>
      </c>
      <c r="D53" s="632">
        <f>(COUNTA(D41:J52))</f>
        <v>1</v>
      </c>
      <c r="E53" s="632"/>
      <c r="F53" s="576" t="s">
        <v>681</v>
      </c>
      <c r="G53" s="576"/>
      <c r="H53" s="576"/>
      <c r="I53" s="633" t="s">
        <v>436</v>
      </c>
      <c r="J53" s="633"/>
      <c r="K53" s="633"/>
      <c r="L53" s="633"/>
      <c r="M53" s="633"/>
      <c r="N53" s="633"/>
      <c r="O53" s="631">
        <f>D15</f>
        <v>0</v>
      </c>
      <c r="P53" s="632"/>
      <c r="Q53" s="577" t="s">
        <v>666</v>
      </c>
      <c r="R53" s="23"/>
    </row>
    <row r="54" spans="2:35" ht="26.25" customHeight="1" thickBot="1">
      <c r="B54" s="45"/>
      <c r="C54" s="578" t="s">
        <v>683</v>
      </c>
      <c r="D54" s="570"/>
      <c r="E54" s="570"/>
      <c r="F54" s="579"/>
      <c r="G54" s="579"/>
      <c r="H54" s="579"/>
      <c r="I54" s="580"/>
      <c r="J54" s="580"/>
      <c r="K54" s="580"/>
      <c r="L54" s="580"/>
      <c r="M54" s="580"/>
      <c r="N54" s="580"/>
      <c r="O54" s="581"/>
      <c r="P54" s="570"/>
      <c r="Q54" s="582"/>
      <c r="R54" s="47"/>
    </row>
    <row r="55" spans="2:35" ht="24.75" customHeight="1" thickTop="1"/>
    <row r="56" spans="2:35" ht="39.950000000000003" customHeight="1"/>
    <row r="57" spans="2:35" ht="39.950000000000003" customHeight="1"/>
    <row r="58" spans="2:35" ht="39.950000000000003" customHeight="1"/>
  </sheetData>
  <mergeCells count="80">
    <mergeCell ref="O53:P53"/>
    <mergeCell ref="D53:E53"/>
    <mergeCell ref="I53:N53"/>
    <mergeCell ref="D52:J52"/>
    <mergeCell ref="D51:J51"/>
    <mergeCell ref="K46:N46"/>
    <mergeCell ref="D50:J50"/>
    <mergeCell ref="D49:J49"/>
    <mergeCell ref="K52:N52"/>
    <mergeCell ref="O52:P52"/>
    <mergeCell ref="O51:P51"/>
    <mergeCell ref="O50:P50"/>
    <mergeCell ref="O49:P49"/>
    <mergeCell ref="K49:N49"/>
    <mergeCell ref="K50:N50"/>
    <mergeCell ref="K51:N51"/>
    <mergeCell ref="O44:P44"/>
    <mergeCell ref="O43:P43"/>
    <mergeCell ref="K43:N43"/>
    <mergeCell ref="K44:N44"/>
    <mergeCell ref="K45:N45"/>
    <mergeCell ref="D41:J42"/>
    <mergeCell ref="K41:N42"/>
    <mergeCell ref="D48:J48"/>
    <mergeCell ref="O41:P42"/>
    <mergeCell ref="Q41:Q42"/>
    <mergeCell ref="D47:J47"/>
    <mergeCell ref="D46:J46"/>
    <mergeCell ref="D45:J45"/>
    <mergeCell ref="D44:J44"/>
    <mergeCell ref="D43:J43"/>
    <mergeCell ref="K47:N47"/>
    <mergeCell ref="K48:N48"/>
    <mergeCell ref="O48:P48"/>
    <mergeCell ref="O47:P47"/>
    <mergeCell ref="O46:P46"/>
    <mergeCell ref="O45:P45"/>
    <mergeCell ref="C21:C24"/>
    <mergeCell ref="D15:F15"/>
    <mergeCell ref="V31:X31"/>
    <mergeCell ref="Y31:Z31"/>
    <mergeCell ref="U32:Z32"/>
    <mergeCell ref="Z28:AA28"/>
    <mergeCell ref="E19:G19"/>
    <mergeCell ref="K19:P19"/>
    <mergeCell ref="I19:J19"/>
    <mergeCell ref="D33:Q33"/>
    <mergeCell ref="D27:Q27"/>
    <mergeCell ref="D28:Q28"/>
    <mergeCell ref="V28:W28"/>
    <mergeCell ref="X28:Y28"/>
    <mergeCell ref="D30:Q30"/>
    <mergeCell ref="V30:X30"/>
    <mergeCell ref="Y30:Z30"/>
    <mergeCell ref="D29:Q29"/>
    <mergeCell ref="V29:W29"/>
    <mergeCell ref="X29:Y29"/>
    <mergeCell ref="C2:Q2"/>
    <mergeCell ref="D8:Q8"/>
    <mergeCell ref="AC8:AW8"/>
    <mergeCell ref="D9:Q9"/>
    <mergeCell ref="AC9:AW9"/>
    <mergeCell ref="D5:J5"/>
    <mergeCell ref="B3:R3"/>
    <mergeCell ref="D36:Q36"/>
    <mergeCell ref="D10:Q10"/>
    <mergeCell ref="AC10:AW10"/>
    <mergeCell ref="AC5:AW5"/>
    <mergeCell ref="D11:Q11"/>
    <mergeCell ref="AC11:AW11"/>
    <mergeCell ref="D12:Q12"/>
    <mergeCell ref="AC12:AW12"/>
    <mergeCell ref="D13:Q13"/>
    <mergeCell ref="AC13:AW13"/>
    <mergeCell ref="AC14:AW14"/>
    <mergeCell ref="D14:Q14"/>
    <mergeCell ref="AE25:AR26"/>
    <mergeCell ref="D35:Q35"/>
    <mergeCell ref="D34:Q34"/>
    <mergeCell ref="Z29:AA29"/>
  </mergeCells>
  <phoneticPr fontId="33"/>
  <conditionalFormatting sqref="D43:D52">
    <cfRule type="cellIs" dxfId="2" priority="6" operator="equal">
      <formula>""</formula>
    </cfRule>
  </conditionalFormatting>
  <conditionalFormatting sqref="U31:X31">
    <cfRule type="cellIs" dxfId="1" priority="17" operator="equal">
      <formula>""</formula>
    </cfRule>
  </conditionalFormatting>
  <conditionalFormatting sqref="V29:Y29">
    <cfRule type="cellIs" dxfId="0" priority="23" operator="equal">
      <formula>""</formula>
    </cfRule>
  </conditionalFormatting>
  <dataValidations count="1">
    <dataValidation type="list" allowBlank="1" showInputMessage="1" showErrorMessage="1" sqref="D16 H16 F18 N18 L18 J18 P18 H18:H19 D18:D19 D24" xr:uid="{3A49C9B2-2D7F-442F-9FC6-B8BFFE02AB86}">
      <formula1>"☑,☐"</formula1>
    </dataValidation>
  </dataValidations>
  <pageMargins left="0.7" right="0.7" top="0.75" bottom="0.75" header="0.3" footer="0.3"/>
  <pageSetup paperSize="9" scale="44" orientation="portrait" horizontalDpi="4294967293" r:id="rId1"/>
  <headerFooter>
    <oddHeader>&amp;C&amp;"ＭＳ Ｐゴシック,太字"&amp;22人材開発支援助成金
入力フォーム</oddHeader>
  </headerFooter>
  <rowBreaks count="1" manualBreakCount="1">
    <brk id="55"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6"/>
  <sheetViews>
    <sheetView view="pageBreakPreview" zoomScaleNormal="100" zoomScaleSheetLayoutView="100" workbookViewId="0">
      <selection activeCell="A3" sqref="A3:XFD3"/>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17.25" customHeight="1">
      <c r="A1" s="659" t="s">
        <v>350</v>
      </c>
      <c r="B1" s="659"/>
      <c r="C1" s="659"/>
      <c r="D1" s="659"/>
      <c r="E1" s="659"/>
      <c r="F1" s="659"/>
      <c r="G1" s="659"/>
      <c r="H1" s="659"/>
      <c r="I1" s="659"/>
      <c r="J1" s="659"/>
      <c r="K1" s="659"/>
    </row>
    <row r="2" spans="1:11" ht="24.95" customHeight="1">
      <c r="A2" s="660" t="s">
        <v>264</v>
      </c>
      <c r="B2" s="660"/>
      <c r="C2" s="660"/>
      <c r="D2" s="660"/>
      <c r="E2" s="660"/>
      <c r="F2" s="660"/>
      <c r="G2" s="660"/>
      <c r="H2" s="660"/>
      <c r="I2" s="660"/>
      <c r="J2" s="660"/>
      <c r="K2" s="8"/>
    </row>
    <row r="3" spans="1:11" ht="26.45" customHeight="1">
      <c r="A3" s="661" t="s">
        <v>0</v>
      </c>
      <c r="B3" s="662"/>
      <c r="C3" s="662"/>
      <c r="D3" s="662"/>
      <c r="E3" s="662"/>
      <c r="F3" s="662"/>
      <c r="G3" s="662"/>
      <c r="H3" s="662"/>
      <c r="I3" s="662"/>
      <c r="J3" s="663"/>
      <c r="K3" s="2" t="s">
        <v>11</v>
      </c>
    </row>
    <row r="4" spans="1:11" ht="20.45" customHeight="1">
      <c r="A4" s="664" t="s">
        <v>22</v>
      </c>
      <c r="B4" s="665"/>
      <c r="C4" s="666" t="str">
        <f>IF(入力フォーム!D10="","",入力フォーム!D10)</f>
        <v/>
      </c>
      <c r="D4" s="666"/>
      <c r="E4" s="666"/>
      <c r="F4" s="667" t="s">
        <v>23</v>
      </c>
      <c r="G4" s="667"/>
      <c r="H4" s="666" t="str">
        <f>IF(入力フォーム!D13="","",入力フォーム!D13)</f>
        <v/>
      </c>
      <c r="I4" s="666"/>
      <c r="J4" s="668"/>
      <c r="K4" s="669" t="s">
        <v>20</v>
      </c>
    </row>
    <row r="5" spans="1:11" ht="19.149999999999999" customHeight="1">
      <c r="A5" s="664" t="s">
        <v>265</v>
      </c>
      <c r="B5" s="665"/>
      <c r="C5" s="666" t="str">
        <f>IF(入力フォーム!D10="","",入力フォーム!D10)</f>
        <v/>
      </c>
      <c r="D5" s="666"/>
      <c r="E5" s="666"/>
      <c r="F5" s="666"/>
      <c r="G5" s="666"/>
      <c r="H5" s="666"/>
      <c r="I5" s="666"/>
      <c r="J5" s="668"/>
      <c r="K5" s="669"/>
    </row>
    <row r="6" spans="1:11" ht="19.149999999999999" customHeight="1">
      <c r="A6" s="664" t="s">
        <v>1</v>
      </c>
      <c r="B6" s="665"/>
      <c r="C6" s="665"/>
      <c r="D6" s="665"/>
      <c r="E6" s="666" t="str">
        <f>IF(入力フォーム!D14="","",入力フォーム!D14)</f>
        <v/>
      </c>
      <c r="F6" s="666"/>
      <c r="G6" s="666"/>
      <c r="H6" s="666"/>
      <c r="I6" s="666"/>
      <c r="J6" s="668"/>
      <c r="K6" s="669"/>
    </row>
    <row r="7" spans="1:11" s="3" customFormat="1" ht="23.1" customHeight="1">
      <c r="A7" s="670" t="s">
        <v>21</v>
      </c>
      <c r="B7" s="671"/>
      <c r="C7" s="671"/>
      <c r="D7" s="671"/>
      <c r="E7" s="671"/>
      <c r="F7" s="671"/>
      <c r="G7" s="671"/>
      <c r="H7" s="671"/>
      <c r="I7" s="671"/>
      <c r="J7" s="672"/>
      <c r="K7" s="655" t="s">
        <v>19</v>
      </c>
    </row>
    <row r="8" spans="1:11" s="3" customFormat="1" ht="23.1" customHeight="1">
      <c r="A8" s="656" t="s">
        <v>18</v>
      </c>
      <c r="B8" s="657"/>
      <c r="C8" s="657"/>
      <c r="D8" s="657"/>
      <c r="E8" s="657"/>
      <c r="F8" s="657"/>
      <c r="G8" s="657"/>
      <c r="H8" s="657"/>
      <c r="I8" s="657"/>
      <c r="J8" s="658"/>
      <c r="K8" s="655"/>
    </row>
    <row r="9" spans="1:11" s="3" customFormat="1" ht="23.1" customHeight="1">
      <c r="A9" s="656" t="s">
        <v>228</v>
      </c>
      <c r="B9" s="657"/>
      <c r="C9" s="657"/>
      <c r="D9" s="657"/>
      <c r="E9" s="657"/>
      <c r="F9" s="657"/>
      <c r="G9" s="657"/>
      <c r="H9" s="657"/>
      <c r="I9" s="657"/>
      <c r="J9" s="658"/>
      <c r="K9" s="655"/>
    </row>
    <row r="10" spans="1:11" s="3" customFormat="1" ht="23.1" customHeight="1">
      <c r="A10" s="656" t="s">
        <v>243</v>
      </c>
      <c r="B10" s="657"/>
      <c r="C10" s="657"/>
      <c r="D10" s="657"/>
      <c r="E10" s="657"/>
      <c r="F10" s="657"/>
      <c r="G10" s="657"/>
      <c r="H10" s="657"/>
      <c r="I10" s="657"/>
      <c r="J10" s="658"/>
      <c r="K10" s="655"/>
    </row>
    <row r="11" spans="1:11" s="3" customFormat="1" ht="2.25" customHeight="1">
      <c r="A11" s="9"/>
      <c r="K11" s="5"/>
    </row>
    <row r="12" spans="1:11" ht="19.149999999999999" customHeight="1">
      <c r="A12" s="635" t="s">
        <v>13</v>
      </c>
      <c r="B12" s="636"/>
      <c r="C12" s="636"/>
      <c r="D12" s="636"/>
      <c r="E12" s="636"/>
      <c r="F12" s="636"/>
      <c r="G12" s="636"/>
      <c r="H12" s="636"/>
      <c r="I12" s="636"/>
      <c r="J12" s="637"/>
      <c r="K12" s="7" t="s">
        <v>12</v>
      </c>
    </row>
    <row r="13" spans="1:11" ht="19.149999999999999" customHeight="1">
      <c r="A13" s="638" t="s">
        <v>14</v>
      </c>
      <c r="B13" s="639"/>
      <c r="C13" s="639"/>
      <c r="D13" s="639"/>
      <c r="E13" s="639"/>
      <c r="F13" s="639"/>
      <c r="G13" s="639"/>
      <c r="H13" s="639"/>
      <c r="I13" s="639"/>
      <c r="J13" s="640"/>
      <c r="K13" s="63"/>
    </row>
    <row r="14" spans="1:11" ht="19.149999999999999" customHeight="1">
      <c r="A14" s="638" t="s">
        <v>15</v>
      </c>
      <c r="B14" s="639"/>
      <c r="C14" s="639"/>
      <c r="D14" s="639"/>
      <c r="E14" s="639"/>
      <c r="F14" s="639"/>
      <c r="G14" s="639"/>
      <c r="H14" s="639"/>
      <c r="I14" s="639"/>
      <c r="J14" s="640"/>
      <c r="K14" s="63"/>
    </row>
    <row r="15" spans="1:11" ht="19.149999999999999" customHeight="1">
      <c r="A15" s="635" t="s">
        <v>231</v>
      </c>
      <c r="B15" s="636"/>
      <c r="C15" s="636"/>
      <c r="D15" s="636"/>
      <c r="E15" s="636"/>
      <c r="F15" s="636"/>
      <c r="G15" s="636"/>
      <c r="H15" s="636"/>
      <c r="I15" s="636"/>
      <c r="J15" s="637"/>
      <c r="K15" s="6" t="s">
        <v>12</v>
      </c>
    </row>
    <row r="16" spans="1:11" ht="19.149999999999999" customHeight="1">
      <c r="A16" s="635" t="s">
        <v>229</v>
      </c>
      <c r="B16" s="636"/>
      <c r="C16" s="636"/>
      <c r="D16" s="636"/>
      <c r="E16" s="636"/>
      <c r="F16" s="636"/>
      <c r="G16" s="636"/>
      <c r="H16" s="636"/>
      <c r="I16" s="636"/>
      <c r="J16" s="637"/>
      <c r="K16" s="6"/>
    </row>
    <row r="17" spans="1:11" ht="19.149999999999999" customHeight="1">
      <c r="A17" s="635" t="s">
        <v>230</v>
      </c>
      <c r="B17" s="636"/>
      <c r="C17" s="636"/>
      <c r="D17" s="636"/>
      <c r="E17" s="636"/>
      <c r="F17" s="636"/>
      <c r="G17" s="636"/>
      <c r="H17" s="636"/>
      <c r="I17" s="636"/>
      <c r="J17" s="637"/>
      <c r="K17" s="6"/>
    </row>
    <row r="18" spans="1:11" ht="19.149999999999999" customHeight="1">
      <c r="A18" s="638" t="s">
        <v>3</v>
      </c>
      <c r="B18" s="639"/>
      <c r="C18" s="639"/>
      <c r="D18" s="639"/>
      <c r="E18" s="639"/>
      <c r="F18" s="639"/>
      <c r="G18" s="639"/>
      <c r="H18" s="639"/>
      <c r="I18" s="639"/>
      <c r="J18" s="640"/>
      <c r="K18" s="6" t="s">
        <v>2</v>
      </c>
    </row>
    <row r="19" spans="1:11" ht="19.149999999999999" customHeight="1">
      <c r="A19" s="638" t="s">
        <v>4</v>
      </c>
      <c r="B19" s="639"/>
      <c r="C19" s="639"/>
      <c r="D19" s="639"/>
      <c r="E19" s="639"/>
      <c r="F19" s="639"/>
      <c r="G19" s="639"/>
      <c r="H19" s="639"/>
      <c r="I19" s="639"/>
      <c r="J19" s="640"/>
      <c r="K19" s="6" t="s">
        <v>2</v>
      </c>
    </row>
    <row r="20" spans="1:11" ht="19.149999999999999" customHeight="1">
      <c r="A20" s="638" t="s">
        <v>5</v>
      </c>
      <c r="B20" s="639"/>
      <c r="C20" s="639"/>
      <c r="D20" s="639"/>
      <c r="E20" s="639"/>
      <c r="F20" s="639"/>
      <c r="G20" s="639"/>
      <c r="H20" s="639"/>
      <c r="I20" s="639"/>
      <c r="J20" s="640"/>
      <c r="K20" s="6" t="s">
        <v>2</v>
      </c>
    </row>
    <row r="21" spans="1:11" ht="19.149999999999999" customHeight="1">
      <c r="A21" s="638" t="s">
        <v>6</v>
      </c>
      <c r="B21" s="639"/>
      <c r="C21" s="639"/>
      <c r="D21" s="639"/>
      <c r="E21" s="639"/>
      <c r="F21" s="639"/>
      <c r="G21" s="639"/>
      <c r="H21" s="639"/>
      <c r="I21" s="639"/>
      <c r="J21" s="640"/>
      <c r="K21" s="6" t="s">
        <v>2</v>
      </c>
    </row>
    <row r="22" spans="1:11" ht="19.149999999999999" customHeight="1">
      <c r="A22" s="638" t="s">
        <v>232</v>
      </c>
      <c r="B22" s="639"/>
      <c r="C22" s="639"/>
      <c r="D22" s="639"/>
      <c r="E22" s="639"/>
      <c r="F22" s="639"/>
      <c r="G22" s="639"/>
      <c r="H22" s="639"/>
      <c r="I22" s="639"/>
      <c r="J22" s="640"/>
      <c r="K22" s="6" t="s">
        <v>2</v>
      </c>
    </row>
    <row r="23" spans="1:11" ht="19.149999999999999" customHeight="1">
      <c r="A23" s="638" t="s">
        <v>233</v>
      </c>
      <c r="B23" s="639"/>
      <c r="C23" s="639"/>
      <c r="D23" s="639"/>
      <c r="E23" s="639"/>
      <c r="F23" s="639"/>
      <c r="G23" s="639"/>
      <c r="H23" s="639"/>
      <c r="I23" s="639"/>
      <c r="J23" s="640"/>
      <c r="K23" s="6"/>
    </row>
    <row r="24" spans="1:11" ht="19.149999999999999" customHeight="1">
      <c r="A24" s="638" t="s">
        <v>234</v>
      </c>
      <c r="B24" s="639"/>
      <c r="C24" s="639"/>
      <c r="D24" s="639"/>
      <c r="E24" s="639"/>
      <c r="F24" s="639"/>
      <c r="G24" s="639"/>
      <c r="H24" s="639"/>
      <c r="I24" s="639"/>
      <c r="J24" s="640"/>
      <c r="K24" s="6"/>
    </row>
    <row r="25" spans="1:11" s="3" customFormat="1" ht="19.149999999999999" customHeight="1">
      <c r="A25" s="638" t="s">
        <v>237</v>
      </c>
      <c r="B25" s="639"/>
      <c r="C25" s="639"/>
      <c r="D25" s="639"/>
      <c r="E25" s="639"/>
      <c r="F25" s="639"/>
      <c r="G25" s="639"/>
      <c r="H25" s="639"/>
      <c r="I25" s="639"/>
      <c r="J25" s="640"/>
      <c r="K25" s="6" t="s">
        <v>2</v>
      </c>
    </row>
    <row r="26" spans="1:11" ht="19.149999999999999" customHeight="1">
      <c r="A26" s="638" t="s">
        <v>239</v>
      </c>
      <c r="B26" s="639"/>
      <c r="C26" s="639"/>
      <c r="D26" s="639"/>
      <c r="E26" s="639"/>
      <c r="F26" s="639"/>
      <c r="G26" s="639"/>
      <c r="H26" s="639"/>
      <c r="I26" s="639"/>
      <c r="J26" s="640"/>
      <c r="K26" s="64"/>
    </row>
    <row r="27" spans="1:11" ht="19.149999999999999" customHeight="1">
      <c r="A27" s="638" t="s">
        <v>235</v>
      </c>
      <c r="B27" s="639"/>
      <c r="C27" s="639"/>
      <c r="D27" s="639"/>
      <c r="E27" s="639"/>
      <c r="F27" s="639"/>
      <c r="G27" s="639"/>
      <c r="H27" s="639"/>
      <c r="I27" s="639"/>
      <c r="J27" s="640"/>
      <c r="K27" s="6" t="s">
        <v>2</v>
      </c>
    </row>
    <row r="28" spans="1:11" ht="19.149999999999999" customHeight="1">
      <c r="A28" s="638" t="s">
        <v>238</v>
      </c>
      <c r="B28" s="639"/>
      <c r="C28" s="639"/>
      <c r="D28" s="639"/>
      <c r="E28" s="639"/>
      <c r="F28" s="639"/>
      <c r="G28" s="639"/>
      <c r="H28" s="639"/>
      <c r="I28" s="639"/>
      <c r="J28" s="640"/>
      <c r="K28" s="6"/>
    </row>
    <row r="29" spans="1:11" ht="19.149999999999999" customHeight="1">
      <c r="A29" s="638" t="s">
        <v>16</v>
      </c>
      <c r="B29" s="639"/>
      <c r="C29" s="639"/>
      <c r="D29" s="639"/>
      <c r="E29" s="639"/>
      <c r="F29" s="639"/>
      <c r="G29" s="639"/>
      <c r="H29" s="639"/>
      <c r="I29" s="639"/>
      <c r="J29" s="640"/>
      <c r="K29" s="6" t="s">
        <v>2</v>
      </c>
    </row>
    <row r="30" spans="1:11" ht="19.149999999999999" customHeight="1">
      <c r="A30" s="638" t="s">
        <v>17</v>
      </c>
      <c r="B30" s="639"/>
      <c r="C30" s="639"/>
      <c r="D30" s="639"/>
      <c r="E30" s="639"/>
      <c r="F30" s="639"/>
      <c r="G30" s="639"/>
      <c r="H30" s="639"/>
      <c r="I30" s="639"/>
      <c r="J30" s="640"/>
      <c r="K30" s="6" t="s">
        <v>2</v>
      </c>
    </row>
    <row r="31" spans="1:11" ht="19.149999999999999" customHeight="1">
      <c r="A31" s="638" t="s">
        <v>236</v>
      </c>
      <c r="B31" s="639"/>
      <c r="C31" s="639"/>
      <c r="D31" s="639"/>
      <c r="E31" s="639"/>
      <c r="F31" s="639"/>
      <c r="G31" s="639"/>
      <c r="H31" s="639"/>
      <c r="I31" s="639"/>
      <c r="J31" s="640"/>
      <c r="K31" s="6" t="s">
        <v>2</v>
      </c>
    </row>
    <row r="32" spans="1:11" ht="19.149999999999999" customHeight="1">
      <c r="A32" s="638" t="s">
        <v>240</v>
      </c>
      <c r="B32" s="639"/>
      <c r="C32" s="639"/>
      <c r="D32" s="639"/>
      <c r="E32" s="639"/>
      <c r="F32" s="639"/>
      <c r="G32" s="639"/>
      <c r="H32" s="639"/>
      <c r="I32" s="639"/>
      <c r="J32" s="640"/>
      <c r="K32" s="6"/>
    </row>
    <row r="33" spans="1:11" ht="19.149999999999999" customHeight="1">
      <c r="A33" s="638" t="s">
        <v>7</v>
      </c>
      <c r="B33" s="639"/>
      <c r="C33" s="639"/>
      <c r="D33" s="639"/>
      <c r="E33" s="639"/>
      <c r="F33" s="639"/>
      <c r="G33" s="639"/>
      <c r="H33" s="639"/>
      <c r="I33" s="639"/>
      <c r="J33" s="640"/>
      <c r="K33" s="6" t="s">
        <v>2</v>
      </c>
    </row>
    <row r="34" spans="1:11" ht="19.149999999999999" customHeight="1">
      <c r="A34" s="638" t="s">
        <v>342</v>
      </c>
      <c r="B34" s="639"/>
      <c r="C34" s="639"/>
      <c r="D34" s="639"/>
      <c r="E34" s="639"/>
      <c r="F34" s="639"/>
      <c r="G34" s="639"/>
      <c r="H34" s="639"/>
      <c r="I34" s="639"/>
      <c r="J34" s="640"/>
      <c r="K34" s="6" t="s">
        <v>2</v>
      </c>
    </row>
    <row r="35" spans="1:11" ht="19.149999999999999" customHeight="1">
      <c r="A35" s="638" t="s">
        <v>343</v>
      </c>
      <c r="B35" s="639"/>
      <c r="C35" s="639"/>
      <c r="D35" s="639"/>
      <c r="E35" s="639"/>
      <c r="F35" s="639"/>
      <c r="G35" s="639"/>
      <c r="H35" s="639"/>
      <c r="I35" s="639"/>
      <c r="J35" s="640"/>
      <c r="K35" s="6"/>
    </row>
    <row r="36" spans="1:11" ht="19.149999999999999" customHeight="1">
      <c r="A36" s="638" t="s">
        <v>344</v>
      </c>
      <c r="B36" s="639"/>
      <c r="C36" s="639"/>
      <c r="D36" s="639"/>
      <c r="E36" s="639"/>
      <c r="F36" s="639"/>
      <c r="G36" s="639"/>
      <c r="H36" s="639"/>
      <c r="I36" s="639"/>
      <c r="J36" s="640"/>
      <c r="K36" s="6"/>
    </row>
    <row r="37" spans="1:11" ht="19.149999999999999" customHeight="1">
      <c r="A37" s="638" t="s">
        <v>345</v>
      </c>
      <c r="B37" s="639"/>
      <c r="C37" s="639"/>
      <c r="D37" s="639"/>
      <c r="E37" s="639"/>
      <c r="F37" s="639"/>
      <c r="G37" s="639"/>
      <c r="H37" s="639"/>
      <c r="I37" s="639"/>
      <c r="J37" s="640"/>
      <c r="K37" s="6"/>
    </row>
    <row r="38" spans="1:11" ht="19.149999999999999" customHeight="1">
      <c r="A38" s="638" t="s">
        <v>346</v>
      </c>
      <c r="B38" s="639"/>
      <c r="C38" s="639"/>
      <c r="D38" s="639"/>
      <c r="E38" s="639"/>
      <c r="F38" s="639"/>
      <c r="G38" s="639"/>
      <c r="H38" s="639"/>
      <c r="I38" s="639"/>
      <c r="J38" s="640"/>
      <c r="K38" s="6"/>
    </row>
    <row r="39" spans="1:11" ht="19.149999999999999" customHeight="1">
      <c r="A39" s="638" t="s">
        <v>347</v>
      </c>
      <c r="B39" s="639"/>
      <c r="C39" s="639"/>
      <c r="D39" s="639"/>
      <c r="E39" s="639"/>
      <c r="F39" s="639"/>
      <c r="G39" s="639"/>
      <c r="H39" s="639"/>
      <c r="I39" s="639"/>
      <c r="J39" s="640"/>
      <c r="K39" s="6"/>
    </row>
    <row r="40" spans="1:11" ht="19.149999999999999" customHeight="1">
      <c r="A40" s="638" t="s">
        <v>348</v>
      </c>
      <c r="B40" s="639"/>
      <c r="C40" s="639"/>
      <c r="D40" s="639"/>
      <c r="E40" s="639"/>
      <c r="F40" s="639"/>
      <c r="G40" s="639"/>
      <c r="H40" s="639"/>
      <c r="I40" s="639"/>
      <c r="J40" s="640"/>
      <c r="K40" s="6"/>
    </row>
    <row r="41" spans="1:11" ht="19.149999999999999" customHeight="1">
      <c r="A41" s="638" t="s">
        <v>349</v>
      </c>
      <c r="B41" s="639"/>
      <c r="C41" s="639"/>
      <c r="D41" s="639"/>
      <c r="E41" s="639"/>
      <c r="F41" s="639"/>
      <c r="G41" s="639"/>
      <c r="H41" s="639"/>
      <c r="I41" s="639"/>
      <c r="J41" s="640"/>
      <c r="K41" s="6"/>
    </row>
    <row r="42" spans="1:11" ht="19.149999999999999" customHeight="1">
      <c r="A42" s="638" t="s">
        <v>242</v>
      </c>
      <c r="B42" s="639"/>
      <c r="C42" s="639"/>
      <c r="D42" s="639"/>
      <c r="E42" s="639"/>
      <c r="F42" s="639"/>
      <c r="G42" s="639"/>
      <c r="H42" s="639"/>
      <c r="I42" s="639"/>
      <c r="J42" s="640"/>
      <c r="K42" s="6" t="s">
        <v>2</v>
      </c>
    </row>
    <row r="43" spans="1:11" ht="19.149999999999999" customHeight="1">
      <c r="A43" s="638" t="s">
        <v>241</v>
      </c>
      <c r="B43" s="639"/>
      <c r="C43" s="639"/>
      <c r="D43" s="639"/>
      <c r="E43" s="639"/>
      <c r="F43" s="639"/>
      <c r="G43" s="639"/>
      <c r="H43" s="639"/>
      <c r="I43" s="639"/>
      <c r="J43" s="640"/>
      <c r="K43" s="6"/>
    </row>
    <row r="44" spans="1:11" ht="19.149999999999999" customHeight="1">
      <c r="A44" s="638" t="s">
        <v>8</v>
      </c>
      <c r="B44" s="639"/>
      <c r="C44" s="639"/>
      <c r="D44" s="639"/>
      <c r="E44" s="639"/>
      <c r="F44" s="639"/>
      <c r="G44" s="639"/>
      <c r="H44" s="639"/>
      <c r="I44" s="639"/>
      <c r="J44" s="640"/>
      <c r="K44" s="6" t="s">
        <v>2</v>
      </c>
    </row>
    <row r="45" spans="1:11" ht="19.149999999999999" customHeight="1">
      <c r="A45" s="651" t="s">
        <v>9</v>
      </c>
      <c r="B45" s="652"/>
      <c r="C45" s="652"/>
      <c r="D45" s="652"/>
      <c r="E45" s="652"/>
      <c r="F45" s="652"/>
      <c r="G45" s="652"/>
      <c r="H45" s="652"/>
      <c r="I45" s="652"/>
      <c r="J45" s="653"/>
      <c r="K45" s="4" t="s">
        <v>2</v>
      </c>
    </row>
    <row r="46" spans="1:11" ht="36" customHeight="1"/>
    <row r="47" spans="1:11" ht="21.75" customHeight="1">
      <c r="A47" s="76"/>
      <c r="B47" s="76"/>
      <c r="C47" s="76"/>
      <c r="D47" s="76"/>
      <c r="E47" s="76"/>
      <c r="F47" s="76"/>
      <c r="G47" s="76"/>
      <c r="H47" s="76"/>
      <c r="I47" s="76"/>
      <c r="J47" s="76"/>
      <c r="K47" s="76"/>
    </row>
    <row r="48" spans="1:11" ht="18" customHeight="1">
      <c r="A48" s="654" t="s">
        <v>227</v>
      </c>
      <c r="B48" s="654"/>
      <c r="C48" s="654"/>
      <c r="D48" s="76"/>
      <c r="E48" s="76"/>
      <c r="F48" s="77" t="s">
        <v>24</v>
      </c>
      <c r="G48" s="76"/>
      <c r="H48" s="76"/>
      <c r="I48" s="76"/>
      <c r="J48" s="76"/>
      <c r="K48" s="76"/>
    </row>
    <row r="49" spans="1:11" ht="18" customHeight="1">
      <c r="A49" s="649" t="s">
        <v>10</v>
      </c>
      <c r="B49" s="649"/>
      <c r="C49" s="649"/>
      <c r="D49" s="649"/>
      <c r="E49" s="649"/>
      <c r="F49" s="649"/>
      <c r="G49" s="649"/>
      <c r="H49" s="649"/>
      <c r="I49" s="649"/>
      <c r="J49" s="649"/>
      <c r="K49" s="649"/>
    </row>
    <row r="50" spans="1:11" ht="18" customHeight="1">
      <c r="A50" s="79"/>
      <c r="B50" s="76"/>
      <c r="C50" s="76"/>
      <c r="D50" s="76"/>
      <c r="E50" s="76"/>
      <c r="F50" s="76"/>
      <c r="G50" s="76"/>
      <c r="H50" s="76"/>
      <c r="I50" s="76"/>
      <c r="J50" s="76"/>
      <c r="K50" s="76"/>
    </row>
    <row r="51" spans="1:11" ht="20.100000000000001" customHeight="1">
      <c r="A51" s="642" t="s">
        <v>244</v>
      </c>
      <c r="B51" s="642"/>
      <c r="C51" s="642"/>
      <c r="D51" s="642"/>
      <c r="E51" s="642"/>
      <c r="F51" s="642"/>
      <c r="G51" s="642"/>
      <c r="H51" s="642"/>
      <c r="I51" s="642"/>
      <c r="J51" s="642"/>
      <c r="K51" s="642"/>
    </row>
    <row r="52" spans="1:11" ht="20.100000000000001" customHeight="1">
      <c r="A52" s="642" t="s">
        <v>245</v>
      </c>
      <c r="B52" s="642"/>
      <c r="C52" s="642"/>
      <c r="D52" s="642"/>
      <c r="E52" s="642"/>
      <c r="F52" s="642"/>
      <c r="G52" s="642"/>
      <c r="H52" s="642"/>
      <c r="I52" s="642"/>
      <c r="J52" s="642"/>
      <c r="K52" s="642"/>
    </row>
    <row r="53" spans="1:11" ht="20.100000000000001" customHeight="1">
      <c r="A53" s="80"/>
      <c r="B53" s="76"/>
      <c r="C53" s="76"/>
      <c r="D53" s="76"/>
      <c r="E53" s="76"/>
      <c r="F53" s="76"/>
      <c r="G53" s="76"/>
      <c r="H53" s="76"/>
      <c r="I53" s="76"/>
      <c r="J53" s="76"/>
      <c r="K53" s="76"/>
    </row>
    <row r="54" spans="1:11" ht="20.100000000000001" customHeight="1">
      <c r="A54" s="642" t="s">
        <v>29</v>
      </c>
      <c r="B54" s="642"/>
      <c r="C54" s="81" t="s">
        <v>25</v>
      </c>
      <c r="D54" s="647" t="str">
        <f>IF(入力フォーム!D9="","",入力フォーム!D9)</f>
        <v/>
      </c>
      <c r="E54" s="647"/>
      <c r="F54" s="647"/>
      <c r="G54" s="647"/>
      <c r="H54" s="76"/>
      <c r="I54" s="81" t="s">
        <v>26</v>
      </c>
      <c r="J54" s="83" t="str">
        <f>IF(入力フォーム!D12="","",  入力フォーム!D12)</f>
        <v/>
      </c>
      <c r="K54" s="82"/>
    </row>
    <row r="55" spans="1:11" ht="20.100000000000001" customHeight="1">
      <c r="A55" s="84"/>
      <c r="B55" s="85"/>
      <c r="C55" s="81" t="s">
        <v>27</v>
      </c>
      <c r="D55" s="647" t="str">
        <f>IF(入力フォーム!D10="","",入力フォーム!D10)</f>
        <v/>
      </c>
      <c r="E55" s="647"/>
      <c r="F55" s="647"/>
      <c r="G55" s="647"/>
      <c r="H55" s="77"/>
      <c r="I55" s="77"/>
      <c r="J55" s="77"/>
      <c r="K55" s="77"/>
    </row>
    <row r="56" spans="1:11" ht="20.100000000000001" customHeight="1">
      <c r="A56" s="86"/>
      <c r="B56" s="85"/>
      <c r="C56" s="81" t="s">
        <v>28</v>
      </c>
      <c r="D56" s="648" t="str">
        <f>IF(入力フォーム!D11="","",入力フォーム!D11)</f>
        <v/>
      </c>
      <c r="E56" s="648"/>
      <c r="F56" s="648"/>
      <c r="G56" s="648"/>
      <c r="H56" s="77"/>
      <c r="I56" s="77"/>
      <c r="J56" s="77"/>
      <c r="K56" s="77"/>
    </row>
    <row r="57" spans="1:11" ht="18" customHeight="1">
      <c r="A57" s="649" t="s">
        <v>266</v>
      </c>
      <c r="B57" s="649"/>
      <c r="C57" s="76"/>
      <c r="D57" s="76"/>
      <c r="E57" s="76"/>
      <c r="F57" s="76"/>
      <c r="G57" s="76"/>
      <c r="H57" s="76"/>
      <c r="I57" s="76"/>
      <c r="J57" s="76"/>
      <c r="K57" s="76"/>
    </row>
    <row r="58" spans="1:11" ht="29.25" customHeight="1">
      <c r="A58" s="87"/>
      <c r="B58" s="76"/>
      <c r="C58" s="76"/>
      <c r="D58" s="76"/>
      <c r="E58" s="76"/>
      <c r="F58" s="76"/>
      <c r="G58" s="76"/>
      <c r="H58" s="76"/>
      <c r="I58" s="76"/>
      <c r="J58" s="76"/>
      <c r="K58" s="76"/>
    </row>
    <row r="59" spans="1:11" ht="20.100000000000001" customHeight="1">
      <c r="A59" s="642" t="s">
        <v>31</v>
      </c>
      <c r="B59" s="642"/>
      <c r="C59" s="642"/>
      <c r="D59" s="642"/>
      <c r="E59" s="642"/>
      <c r="F59" s="642"/>
      <c r="G59" s="642"/>
      <c r="H59" s="642"/>
      <c r="I59" s="642"/>
      <c r="J59" s="642"/>
      <c r="K59" s="642"/>
    </row>
    <row r="60" spans="1:11" ht="20.100000000000001" customHeight="1">
      <c r="A60" s="642" t="s">
        <v>32</v>
      </c>
      <c r="B60" s="642"/>
      <c r="C60" s="642"/>
      <c r="D60" s="642"/>
      <c r="E60" s="642"/>
      <c r="F60" s="642"/>
      <c r="G60" s="642"/>
      <c r="H60" s="642"/>
      <c r="I60" s="642"/>
      <c r="J60" s="642"/>
      <c r="K60" s="642"/>
    </row>
    <row r="61" spans="1:11" ht="20.100000000000001" customHeight="1">
      <c r="A61" s="643" t="s">
        <v>30</v>
      </c>
      <c r="B61" s="643"/>
      <c r="C61" s="643"/>
      <c r="D61" s="643"/>
      <c r="E61" s="643"/>
      <c r="F61" s="643"/>
      <c r="G61" s="643"/>
      <c r="H61" s="643"/>
      <c r="I61" s="643"/>
      <c r="J61" s="643"/>
      <c r="K61" s="643"/>
    </row>
    <row r="62" spans="1:11" ht="20.100000000000001" customHeight="1">
      <c r="A62" s="642" t="s">
        <v>246</v>
      </c>
      <c r="B62" s="642"/>
      <c r="C62" s="642"/>
      <c r="D62" s="642"/>
      <c r="E62" s="642"/>
      <c r="F62" s="642"/>
      <c r="G62" s="642"/>
      <c r="H62" s="642"/>
      <c r="I62" s="642"/>
      <c r="J62" s="642"/>
      <c r="K62" s="642"/>
    </row>
    <row r="63" spans="1:11" ht="8.25" customHeight="1">
      <c r="A63" s="78"/>
      <c r="B63" s="78"/>
      <c r="C63" s="76"/>
      <c r="D63" s="76"/>
      <c r="E63" s="76"/>
      <c r="F63" s="76"/>
      <c r="G63" s="76"/>
      <c r="H63" s="76"/>
      <c r="I63" s="76"/>
      <c r="J63" s="76"/>
      <c r="K63" s="76"/>
    </row>
    <row r="64" spans="1:11" ht="15" customHeight="1">
      <c r="A64" s="650" t="s">
        <v>33</v>
      </c>
      <c r="B64" s="650"/>
      <c r="C64" s="650"/>
      <c r="D64" s="650"/>
      <c r="E64" s="650"/>
      <c r="F64" s="650"/>
      <c r="G64" s="650"/>
      <c r="H64" s="650"/>
      <c r="I64" s="650"/>
      <c r="J64" s="650"/>
      <c r="K64" s="650"/>
    </row>
    <row r="65" spans="1:11" ht="15" customHeight="1">
      <c r="A65" s="645" t="s">
        <v>34</v>
      </c>
      <c r="B65" s="645"/>
      <c r="C65" s="645"/>
      <c r="D65" s="645"/>
      <c r="E65" s="645"/>
      <c r="F65" s="645"/>
      <c r="G65" s="645"/>
      <c r="H65" s="645"/>
      <c r="I65" s="645"/>
      <c r="J65" s="645"/>
      <c r="K65" s="645"/>
    </row>
    <row r="66" spans="1:11" ht="15" customHeight="1">
      <c r="A66" s="645" t="s">
        <v>35</v>
      </c>
      <c r="B66" s="645"/>
      <c r="C66" s="645"/>
      <c r="D66" s="645"/>
      <c r="E66" s="645"/>
      <c r="F66" s="645"/>
      <c r="G66" s="645"/>
      <c r="H66" s="645"/>
      <c r="I66" s="645"/>
      <c r="J66" s="645"/>
      <c r="K66" s="645"/>
    </row>
    <row r="67" spans="1:11" ht="24.75" customHeight="1">
      <c r="A67" s="77"/>
      <c r="B67" s="76"/>
      <c r="C67" s="76"/>
      <c r="D67" s="76"/>
      <c r="E67" s="76"/>
      <c r="F67" s="76"/>
      <c r="G67" s="76"/>
      <c r="H67" s="76"/>
      <c r="I67" s="76"/>
      <c r="J67" s="76"/>
      <c r="K67" s="76"/>
    </row>
    <row r="68" spans="1:11" ht="20.100000000000001" customHeight="1">
      <c r="A68" s="646" t="s">
        <v>267</v>
      </c>
      <c r="B68" s="646"/>
      <c r="C68" s="646"/>
      <c r="D68" s="646"/>
      <c r="E68" s="646"/>
      <c r="F68" s="646"/>
      <c r="G68" s="646"/>
      <c r="H68" s="646"/>
      <c r="I68" s="646"/>
      <c r="J68" s="646"/>
      <c r="K68" s="646"/>
    </row>
    <row r="69" spans="1:11" ht="20.100000000000001" customHeight="1">
      <c r="A69" s="641" t="s">
        <v>247</v>
      </c>
      <c r="B69" s="641"/>
      <c r="C69" s="641"/>
      <c r="D69" s="641"/>
      <c r="E69" s="641"/>
      <c r="F69" s="641"/>
      <c r="G69" s="641"/>
      <c r="H69" s="641"/>
      <c r="I69" s="641"/>
      <c r="J69" s="641"/>
      <c r="K69" s="641"/>
    </row>
    <row r="70" spans="1:11" ht="20.100000000000001" customHeight="1">
      <c r="A70" s="641" t="s">
        <v>248</v>
      </c>
      <c r="B70" s="641"/>
      <c r="C70" s="641"/>
      <c r="D70" s="641"/>
      <c r="E70" s="641"/>
      <c r="F70" s="641"/>
      <c r="G70" s="641"/>
      <c r="H70" s="641"/>
      <c r="I70" s="641"/>
      <c r="J70" s="641"/>
      <c r="K70" s="641"/>
    </row>
    <row r="71" spans="1:11" ht="20.100000000000001" customHeight="1">
      <c r="A71" s="641" t="s">
        <v>249</v>
      </c>
      <c r="B71" s="641"/>
      <c r="C71" s="641"/>
      <c r="D71" s="641"/>
      <c r="E71" s="641"/>
      <c r="F71" s="641"/>
      <c r="G71" s="641"/>
      <c r="H71" s="641"/>
      <c r="I71" s="641"/>
      <c r="J71" s="641"/>
      <c r="K71" s="641"/>
    </row>
    <row r="72" spans="1:11" ht="20.100000000000001" customHeight="1">
      <c r="A72" s="641" t="s">
        <v>250</v>
      </c>
      <c r="B72" s="641"/>
      <c r="C72" s="641"/>
      <c r="D72" s="641"/>
      <c r="E72" s="641"/>
      <c r="F72" s="641"/>
      <c r="G72" s="641"/>
      <c r="H72" s="641"/>
      <c r="I72" s="641"/>
      <c r="J72" s="641"/>
      <c r="K72" s="641"/>
    </row>
    <row r="73" spans="1:11" ht="20.100000000000001" customHeight="1">
      <c r="A73" s="641" t="s">
        <v>251</v>
      </c>
      <c r="B73" s="641"/>
      <c r="C73" s="641"/>
      <c r="D73" s="641"/>
      <c r="E73" s="641"/>
      <c r="F73" s="641"/>
      <c r="G73" s="641"/>
      <c r="H73" s="641"/>
      <c r="I73" s="641"/>
      <c r="J73" s="641"/>
      <c r="K73" s="641"/>
    </row>
    <row r="74" spans="1:11" ht="20.100000000000001" customHeight="1">
      <c r="A74" s="641" t="s">
        <v>252</v>
      </c>
      <c r="B74" s="641"/>
      <c r="C74" s="641"/>
      <c r="D74" s="641"/>
      <c r="E74" s="641"/>
      <c r="F74" s="641"/>
      <c r="G74" s="641"/>
      <c r="H74" s="641"/>
      <c r="I74" s="641"/>
      <c r="J74" s="641"/>
      <c r="K74" s="641"/>
    </row>
    <row r="75" spans="1:11" ht="20.100000000000001" customHeight="1">
      <c r="A75" s="641" t="s">
        <v>253</v>
      </c>
      <c r="B75" s="641"/>
      <c r="C75" s="641"/>
      <c r="D75" s="641"/>
      <c r="E75" s="641"/>
      <c r="F75" s="641"/>
      <c r="G75" s="641"/>
      <c r="H75" s="641"/>
      <c r="I75" s="641"/>
      <c r="J75" s="641"/>
      <c r="K75" s="641"/>
    </row>
    <row r="76" spans="1:11" ht="20.100000000000001" customHeight="1">
      <c r="A76" s="641" t="s">
        <v>254</v>
      </c>
      <c r="B76" s="641"/>
      <c r="C76" s="641"/>
      <c r="D76" s="641"/>
      <c r="E76" s="641"/>
      <c r="F76" s="641"/>
      <c r="G76" s="641"/>
      <c r="H76" s="641"/>
      <c r="I76" s="641"/>
      <c r="J76" s="641"/>
      <c r="K76" s="641"/>
    </row>
    <row r="77" spans="1:11" ht="20.100000000000001" customHeight="1">
      <c r="A77" s="641" t="s">
        <v>255</v>
      </c>
      <c r="B77" s="641"/>
      <c r="C77" s="641"/>
      <c r="D77" s="641"/>
      <c r="E77" s="641"/>
      <c r="F77" s="641"/>
      <c r="G77" s="641"/>
      <c r="H77" s="641"/>
      <c r="I77" s="641"/>
      <c r="J77" s="641"/>
      <c r="K77" s="641"/>
    </row>
    <row r="78" spans="1:11" ht="20.100000000000001" customHeight="1">
      <c r="A78" s="641" t="s">
        <v>256</v>
      </c>
      <c r="B78" s="641"/>
      <c r="C78" s="641"/>
      <c r="D78" s="641"/>
      <c r="E78" s="641"/>
      <c r="F78" s="641"/>
      <c r="G78" s="641"/>
      <c r="H78" s="641"/>
      <c r="I78" s="641"/>
      <c r="J78" s="641"/>
      <c r="K78" s="641"/>
    </row>
    <row r="79" spans="1:11" ht="20.100000000000001" customHeight="1">
      <c r="A79" s="641" t="s">
        <v>257</v>
      </c>
      <c r="B79" s="641"/>
      <c r="C79" s="641"/>
      <c r="D79" s="641"/>
      <c r="E79" s="641"/>
      <c r="F79" s="641"/>
      <c r="G79" s="641"/>
      <c r="H79" s="641"/>
      <c r="I79" s="641"/>
      <c r="J79" s="641"/>
      <c r="K79" s="641"/>
    </row>
    <row r="80" spans="1:11" ht="25.5" customHeight="1">
      <c r="A80" s="88"/>
      <c r="B80" s="88"/>
      <c r="C80" s="76"/>
      <c r="D80" s="76"/>
      <c r="E80" s="76"/>
      <c r="F80" s="76"/>
      <c r="G80" s="76"/>
      <c r="H80" s="76"/>
      <c r="I80" s="76"/>
      <c r="J80" s="76"/>
      <c r="K80" s="76"/>
    </row>
    <row r="81" spans="1:11" ht="20.100000000000001" customHeight="1">
      <c r="A81" s="642" t="s">
        <v>259</v>
      </c>
      <c r="B81" s="642"/>
      <c r="C81" s="642"/>
      <c r="D81" s="642"/>
      <c r="E81" s="642"/>
      <c r="F81" s="642"/>
      <c r="G81" s="642"/>
      <c r="H81" s="642"/>
      <c r="I81" s="642"/>
      <c r="J81" s="642"/>
      <c r="K81" s="642"/>
    </row>
    <row r="82" spans="1:11" ht="20.100000000000001" customHeight="1">
      <c r="A82" s="642" t="s">
        <v>260</v>
      </c>
      <c r="B82" s="642"/>
      <c r="C82" s="642"/>
      <c r="D82" s="642"/>
      <c r="E82" s="642"/>
      <c r="F82" s="642"/>
      <c r="G82" s="642"/>
      <c r="H82" s="642"/>
      <c r="I82" s="642"/>
      <c r="J82" s="642"/>
      <c r="K82" s="642"/>
    </row>
    <row r="83" spans="1:11" ht="20.100000000000001" customHeight="1">
      <c r="A83" s="643" t="s">
        <v>30</v>
      </c>
      <c r="B83" s="643"/>
      <c r="C83" s="643"/>
      <c r="D83" s="643"/>
      <c r="E83" s="643"/>
      <c r="F83" s="643"/>
      <c r="G83" s="643"/>
      <c r="H83" s="643"/>
      <c r="I83" s="643"/>
      <c r="J83" s="643"/>
      <c r="K83" s="643"/>
    </row>
    <row r="84" spans="1:11" ht="20.100000000000001" customHeight="1">
      <c r="A84" s="642" t="s">
        <v>258</v>
      </c>
      <c r="B84" s="642"/>
      <c r="C84" s="642"/>
      <c r="D84" s="642"/>
      <c r="E84" s="642"/>
      <c r="F84" s="642"/>
      <c r="G84" s="642"/>
      <c r="H84" s="642"/>
      <c r="I84" s="642"/>
      <c r="J84" s="642"/>
      <c r="K84" s="642"/>
    </row>
    <row r="85" spans="1:11" ht="18.75" customHeight="1">
      <c r="A85" s="644" t="s">
        <v>36</v>
      </c>
      <c r="B85" s="644"/>
      <c r="C85" s="644"/>
      <c r="D85" s="644"/>
      <c r="E85" s="644"/>
      <c r="F85" s="644"/>
      <c r="G85" s="644"/>
      <c r="H85" s="644"/>
      <c r="I85" s="644"/>
      <c r="J85" s="644"/>
      <c r="K85" s="644"/>
    </row>
    <row r="86" spans="1:11">
      <c r="A86" s="634" t="s">
        <v>37</v>
      </c>
      <c r="B86" s="634"/>
      <c r="C86" s="634"/>
      <c r="D86" s="634"/>
      <c r="E86" s="634"/>
      <c r="F86" s="634"/>
      <c r="G86" s="634"/>
      <c r="H86" s="634"/>
      <c r="I86" s="634"/>
      <c r="J86" s="634"/>
      <c r="K86" s="634"/>
    </row>
  </sheetData>
  <mergeCells count="85">
    <mergeCell ref="A39:J39"/>
    <mergeCell ref="A40:J40"/>
    <mergeCell ref="A41:J41"/>
    <mergeCell ref="A1:K1"/>
    <mergeCell ref="A2:J2"/>
    <mergeCell ref="A3:J3"/>
    <mergeCell ref="A4:B4"/>
    <mergeCell ref="C4:E4"/>
    <mergeCell ref="F4:G4"/>
    <mergeCell ref="H4:J4"/>
    <mergeCell ref="K4:K6"/>
    <mergeCell ref="A5:B5"/>
    <mergeCell ref="C5:J5"/>
    <mergeCell ref="A6:D6"/>
    <mergeCell ref="E6:J6"/>
    <mergeCell ref="A7:J7"/>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52:K52"/>
    <mergeCell ref="A29:J29"/>
    <mergeCell ref="A30:J30"/>
    <mergeCell ref="A31:J31"/>
    <mergeCell ref="A33:J33"/>
    <mergeCell ref="A34:J34"/>
    <mergeCell ref="A42:J42"/>
    <mergeCell ref="A35:J35"/>
    <mergeCell ref="A44:J44"/>
    <mergeCell ref="A45:J45"/>
    <mergeCell ref="A48:C48"/>
    <mergeCell ref="A49:K49"/>
    <mergeCell ref="A51:K51"/>
    <mergeCell ref="A43:J43"/>
    <mergeCell ref="A37:J37"/>
    <mergeCell ref="A38:J38"/>
    <mergeCell ref="A77:K77"/>
    <mergeCell ref="A65:K65"/>
    <mergeCell ref="A54:B54"/>
    <mergeCell ref="D54:G54"/>
    <mergeCell ref="D55:G55"/>
    <mergeCell ref="D56:G56"/>
    <mergeCell ref="A57:B57"/>
    <mergeCell ref="A59:K59"/>
    <mergeCell ref="A60:K60"/>
    <mergeCell ref="A61:K61"/>
    <mergeCell ref="A62:K62"/>
    <mergeCell ref="A64:K64"/>
    <mergeCell ref="A72:K72"/>
    <mergeCell ref="A73:K73"/>
    <mergeCell ref="A74:K74"/>
    <mergeCell ref="A75:K75"/>
    <mergeCell ref="A76:K76"/>
    <mergeCell ref="A66:K66"/>
    <mergeCell ref="A68:K68"/>
    <mergeCell ref="A69:K69"/>
    <mergeCell ref="A70:K70"/>
    <mergeCell ref="A71:K71"/>
    <mergeCell ref="A86:K86"/>
    <mergeCell ref="A16:J16"/>
    <mergeCell ref="A17:J17"/>
    <mergeCell ref="A23:J23"/>
    <mergeCell ref="A24:J24"/>
    <mergeCell ref="A28:J28"/>
    <mergeCell ref="A32:J32"/>
    <mergeCell ref="A26:J26"/>
    <mergeCell ref="A36:J36"/>
    <mergeCell ref="A79:K79"/>
    <mergeCell ref="A81:K81"/>
    <mergeCell ref="A82:K82"/>
    <mergeCell ref="A83:K83"/>
    <mergeCell ref="A84:K84"/>
    <mergeCell ref="A85:K85"/>
    <mergeCell ref="A78:K78"/>
  </mergeCells>
  <phoneticPr fontId="33"/>
  <printOptions horizontalCentered="1"/>
  <pageMargins left="0.31496062992125984" right="0.31496062992125984" top="0.19685039370078741" bottom="0.19685039370078741" header="0.31496062992125984" footer="0.31496062992125984"/>
  <pageSetup paperSize="9" scale="85" fitToHeight="0"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588D-EBCA-4021-9682-F6FD2D5DA455}">
  <dimension ref="A1:CX137"/>
  <sheetViews>
    <sheetView view="pageBreakPreview" zoomScale="70" zoomScaleNormal="100" zoomScaleSheetLayoutView="70" workbookViewId="0">
      <selection activeCell="AU6" sqref="AU6"/>
    </sheetView>
  </sheetViews>
  <sheetFormatPr defaultColWidth="9" defaultRowHeight="15.75"/>
  <cols>
    <col min="1" max="47" width="3.25" style="14" customWidth="1"/>
    <col min="48" max="48" width="3.75" style="14" customWidth="1"/>
    <col min="49" max="52" width="3.25" style="14" customWidth="1"/>
    <col min="53" max="16384" width="9" style="14"/>
  </cols>
  <sheetData>
    <row r="1" spans="1:52" ht="19.5">
      <c r="A1" s="132" t="s">
        <v>351</v>
      </c>
      <c r="B1" s="132"/>
      <c r="C1" s="132"/>
      <c r="D1" s="132"/>
      <c r="E1" s="132"/>
      <c r="F1" s="132"/>
      <c r="G1" s="132"/>
      <c r="H1" s="132"/>
      <c r="I1" s="132"/>
      <c r="J1" s="133"/>
      <c r="K1" s="133"/>
      <c r="L1" s="133"/>
      <c r="M1" s="133"/>
      <c r="N1" s="133"/>
      <c r="O1" s="133"/>
      <c r="P1" s="133"/>
      <c r="Q1" s="133"/>
      <c r="R1" s="133"/>
      <c r="S1" s="133"/>
      <c r="T1" s="133"/>
      <c r="U1" s="133"/>
      <c r="V1" s="133"/>
      <c r="W1" s="133"/>
      <c r="X1" s="133"/>
      <c r="Y1" s="133"/>
      <c r="Z1" s="133"/>
      <c r="AA1" s="133"/>
      <c r="AB1" s="133"/>
      <c r="AC1" s="133"/>
      <c r="AD1" s="133"/>
      <c r="AV1" s="673"/>
      <c r="AW1" s="673"/>
      <c r="AX1" s="673"/>
      <c r="AY1" s="673"/>
      <c r="AZ1" s="673"/>
    </row>
    <row r="2" spans="1:5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52" ht="28.5" customHeight="1">
      <c r="A3" s="674" t="s">
        <v>270</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row>
    <row r="4" spans="1:52" ht="19.5">
      <c r="A4" s="134"/>
      <c r="B4" s="135"/>
      <c r="C4" s="135"/>
      <c r="D4" s="135"/>
      <c r="E4" s="135"/>
      <c r="F4" s="135"/>
      <c r="G4" s="135"/>
      <c r="H4" s="135"/>
      <c r="I4" s="135"/>
      <c r="J4" s="135"/>
      <c r="K4" s="136"/>
      <c r="L4" s="136"/>
      <c r="M4" s="136"/>
      <c r="N4" s="136"/>
      <c r="O4" s="136"/>
      <c r="P4" s="136"/>
      <c r="Q4" s="136"/>
      <c r="R4" s="136"/>
      <c r="S4" s="136"/>
      <c r="T4" s="136"/>
      <c r="U4" s="136"/>
      <c r="V4" s="136"/>
      <c r="W4" s="136"/>
      <c r="X4" s="136"/>
      <c r="Y4" s="136"/>
      <c r="Z4" s="136"/>
      <c r="AA4" s="136"/>
      <c r="AB4" s="135"/>
      <c r="AC4" s="135"/>
      <c r="AD4" s="135"/>
      <c r="AE4" s="135"/>
      <c r="AF4" s="135"/>
      <c r="AG4" s="135"/>
      <c r="AH4" s="135"/>
      <c r="AI4" s="135"/>
    </row>
    <row r="5" spans="1:52" ht="18.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675" t="s">
        <v>352</v>
      </c>
      <c r="AI5" s="675"/>
      <c r="AJ5" s="675"/>
      <c r="AK5" s="675"/>
      <c r="AL5" s="677" t="s">
        <v>223</v>
      </c>
      <c r="AM5" s="677"/>
      <c r="AN5" s="677"/>
      <c r="AO5" s="676" t="str">
        <f>IF(入力フォーム!E4="","",入力フォーム!E4)</f>
        <v/>
      </c>
      <c r="AP5" s="676"/>
      <c r="AQ5" s="137" t="s">
        <v>38</v>
      </c>
      <c r="AR5" s="676" t="str">
        <f>IF(入力フォーム!G4="","",入力フォーム!G4)</f>
        <v/>
      </c>
      <c r="AS5" s="676"/>
      <c r="AT5" s="137" t="s">
        <v>155</v>
      </c>
      <c r="AU5" s="676" t="str">
        <f>IF(入力フォーム!I4="","",入力フォーム!I4)</f>
        <v/>
      </c>
      <c r="AV5" s="676"/>
      <c r="AW5" s="90" t="s">
        <v>40</v>
      </c>
      <c r="AX5" s="90"/>
      <c r="AY5" s="90"/>
      <c r="AZ5" s="137"/>
    </row>
    <row r="6" spans="1:52" ht="16.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I6" s="90"/>
      <c r="AJ6" s="90"/>
      <c r="AK6" s="90"/>
      <c r="AL6" s="90"/>
      <c r="AM6" s="90"/>
      <c r="AN6" s="90"/>
      <c r="AO6" s="90"/>
      <c r="AP6" s="90"/>
      <c r="AQ6" s="90"/>
      <c r="AR6" s="90"/>
      <c r="AS6" s="90"/>
      <c r="AT6" s="90"/>
      <c r="AU6" s="90"/>
      <c r="AV6" s="90"/>
      <c r="AW6" s="90"/>
      <c r="AX6" s="90"/>
      <c r="AY6" s="90"/>
      <c r="AZ6" s="90"/>
    </row>
    <row r="7" spans="1:52" ht="16.5">
      <c r="A7" s="91"/>
      <c r="B7" s="676" t="s">
        <v>334</v>
      </c>
      <c r="C7" s="676"/>
      <c r="D7" s="676"/>
      <c r="E7" s="676"/>
      <c r="F7" s="676"/>
      <c r="G7" s="676"/>
      <c r="H7" s="676"/>
      <c r="I7" s="676"/>
      <c r="J7" s="91" t="s">
        <v>300</v>
      </c>
      <c r="K7" s="91"/>
      <c r="L7" s="91"/>
      <c r="M7" s="91"/>
      <c r="N7" s="91"/>
      <c r="O7" s="91"/>
      <c r="P7" s="91"/>
      <c r="Q7" s="91"/>
      <c r="R7" s="91"/>
      <c r="S7" s="91"/>
      <c r="T7" s="92"/>
      <c r="U7" s="91"/>
      <c r="V7" s="91"/>
      <c r="W7" s="91"/>
      <c r="X7" s="91"/>
      <c r="Y7" s="91"/>
      <c r="Z7" s="91"/>
      <c r="AA7" s="91"/>
      <c r="AB7" s="91"/>
      <c r="AC7" s="91"/>
      <c r="AD7" s="91"/>
      <c r="AE7" s="91"/>
      <c r="AF7" s="91"/>
      <c r="AG7" s="91"/>
      <c r="AH7" s="91"/>
      <c r="AI7" s="91"/>
      <c r="AJ7" s="91"/>
      <c r="AK7" s="91"/>
      <c r="AL7" s="91"/>
      <c r="AM7" s="91"/>
      <c r="AN7" s="91"/>
      <c r="AO7" s="91"/>
      <c r="AP7" s="90"/>
      <c r="AQ7" s="90"/>
      <c r="AR7" s="90"/>
      <c r="AS7" s="90"/>
      <c r="AT7" s="90"/>
      <c r="AU7" s="90"/>
      <c r="AV7" s="90"/>
      <c r="AW7" s="90"/>
      <c r="AX7" s="90"/>
      <c r="AY7" s="90"/>
      <c r="AZ7" s="90"/>
    </row>
    <row r="8" spans="1:52" ht="16.5">
      <c r="A8" s="91"/>
      <c r="B8" s="90"/>
      <c r="C8" s="90"/>
      <c r="D8" s="90"/>
      <c r="E8" s="90"/>
      <c r="F8" s="90"/>
      <c r="G8" s="90"/>
      <c r="H8" s="90"/>
      <c r="I8" s="90"/>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0"/>
      <c r="AQ8" s="90"/>
      <c r="AR8" s="90"/>
      <c r="AS8" s="90"/>
      <c r="AT8" s="90"/>
      <c r="AU8" s="90"/>
      <c r="AV8" s="90"/>
      <c r="AW8" s="90"/>
      <c r="AX8" s="90"/>
      <c r="AY8" s="90"/>
      <c r="AZ8" s="90"/>
    </row>
    <row r="9" spans="1:52" ht="19.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683"/>
      <c r="AC9" s="683"/>
      <c r="AD9" s="133"/>
      <c r="AE9" s="133"/>
      <c r="AF9" s="17" t="s">
        <v>41</v>
      </c>
      <c r="AG9" s="685" t="str">
        <f>IF(入力フォーム!D8="","",入力フォーム!D8)</f>
        <v/>
      </c>
      <c r="AH9" s="685"/>
      <c r="AI9" s="685"/>
      <c r="AJ9" s="685"/>
      <c r="AK9" s="685"/>
      <c r="AL9" s="685"/>
      <c r="AM9" s="685"/>
      <c r="AN9" s="685"/>
      <c r="AO9" s="685"/>
      <c r="AP9" s="685"/>
      <c r="AQ9" s="17"/>
      <c r="AR9" s="17"/>
      <c r="AS9" s="17"/>
      <c r="AT9" s="17"/>
      <c r="AU9" s="17"/>
      <c r="AV9" s="17"/>
      <c r="AW9" s="17"/>
      <c r="AX9" s="17"/>
      <c r="AY9" s="17"/>
      <c r="AZ9" s="17"/>
    </row>
    <row r="10" spans="1:52" ht="16.5">
      <c r="A10" s="133"/>
      <c r="B10" s="138"/>
      <c r="C10" s="133"/>
      <c r="D10" s="133"/>
      <c r="E10" s="133"/>
      <c r="F10" s="133"/>
      <c r="G10" s="133"/>
      <c r="H10" s="133"/>
      <c r="I10" s="133"/>
      <c r="J10" s="133"/>
      <c r="K10" s="133"/>
      <c r="L10" s="133"/>
      <c r="M10" s="133"/>
      <c r="N10" s="133"/>
      <c r="O10" s="133"/>
      <c r="P10" s="133"/>
      <c r="Q10" s="133"/>
      <c r="R10" s="133"/>
      <c r="S10" s="133"/>
      <c r="T10" s="133"/>
      <c r="U10" s="133"/>
      <c r="V10" s="133"/>
      <c r="W10" s="679" t="s">
        <v>42</v>
      </c>
      <c r="X10" s="679"/>
      <c r="Y10" s="679"/>
      <c r="Z10" s="679"/>
      <c r="AA10" s="679"/>
      <c r="AB10" s="679"/>
      <c r="AC10" s="679" t="s">
        <v>43</v>
      </c>
      <c r="AD10" s="679"/>
      <c r="AE10" s="679"/>
      <c r="AF10" s="684" t="str">
        <f>IF(入力フォーム!D9="","",入力フォーム!D9)</f>
        <v/>
      </c>
      <c r="AG10" s="684"/>
      <c r="AH10" s="684"/>
      <c r="AI10" s="684"/>
      <c r="AJ10" s="684"/>
      <c r="AK10" s="684"/>
      <c r="AL10" s="684"/>
      <c r="AM10" s="684"/>
      <c r="AN10" s="684"/>
      <c r="AO10" s="684"/>
      <c r="AP10" s="684"/>
      <c r="AQ10" s="684"/>
      <c r="AR10" s="684"/>
      <c r="AS10" s="684"/>
      <c r="AT10" s="684"/>
      <c r="AU10" s="684"/>
      <c r="AV10" s="684"/>
      <c r="AW10" s="684"/>
      <c r="AX10" s="684"/>
      <c r="AY10" s="684"/>
      <c r="AZ10" s="684"/>
    </row>
    <row r="11" spans="1:52" ht="16.5">
      <c r="A11" s="138"/>
      <c r="B11" s="91"/>
      <c r="C11" s="91"/>
      <c r="D11" s="91"/>
      <c r="E11" s="91"/>
      <c r="F11" s="91"/>
      <c r="G11" s="91"/>
      <c r="H11" s="91"/>
      <c r="I11" s="91"/>
      <c r="J11" s="91"/>
      <c r="K11" s="91"/>
      <c r="L11" s="91"/>
      <c r="M11" s="91"/>
      <c r="N11" s="91"/>
      <c r="O11" s="91"/>
      <c r="P11" s="91"/>
      <c r="Q11" s="91"/>
      <c r="R11" s="91"/>
      <c r="S11" s="91"/>
      <c r="T11" s="140"/>
      <c r="U11" s="140"/>
      <c r="V11" s="140"/>
      <c r="W11" s="681"/>
      <c r="X11" s="681"/>
      <c r="Y11" s="681"/>
      <c r="Z11" s="681"/>
      <c r="AA11" s="681"/>
      <c r="AB11" s="681"/>
      <c r="AC11" s="139"/>
      <c r="AD11" s="139"/>
      <c r="AE11" s="139"/>
      <c r="AF11" s="684"/>
      <c r="AG11" s="684"/>
      <c r="AH11" s="684"/>
      <c r="AI11" s="684"/>
      <c r="AJ11" s="684"/>
      <c r="AK11" s="684"/>
      <c r="AL11" s="684"/>
      <c r="AM11" s="684"/>
      <c r="AN11" s="684"/>
      <c r="AO11" s="684"/>
      <c r="AP11" s="684"/>
      <c r="AQ11" s="684"/>
      <c r="AR11" s="684"/>
      <c r="AS11" s="684"/>
      <c r="AT11" s="684"/>
      <c r="AU11" s="684"/>
      <c r="AV11" s="684"/>
      <c r="AW11" s="684"/>
      <c r="AX11" s="684"/>
      <c r="AY11" s="684"/>
      <c r="AZ11" s="684"/>
    </row>
    <row r="12" spans="1:52" ht="19.5">
      <c r="A12" s="17"/>
      <c r="B12" s="17"/>
      <c r="C12" s="17"/>
      <c r="D12" s="17"/>
      <c r="E12" s="17"/>
      <c r="F12" s="17"/>
      <c r="G12" s="17"/>
      <c r="H12" s="17"/>
      <c r="I12" s="17"/>
      <c r="J12" s="17"/>
      <c r="K12" s="17"/>
      <c r="L12" s="17"/>
      <c r="M12" s="17"/>
      <c r="N12" s="17"/>
      <c r="O12" s="17"/>
      <c r="P12" s="17"/>
      <c r="Q12" s="17"/>
      <c r="R12" s="17"/>
      <c r="S12" s="17"/>
      <c r="T12" s="17"/>
      <c r="U12" s="17"/>
      <c r="V12" s="17"/>
      <c r="W12" s="678"/>
      <c r="X12" s="678"/>
      <c r="Y12" s="678"/>
      <c r="Z12" s="678"/>
      <c r="AA12" s="678"/>
      <c r="AB12" s="678"/>
      <c r="AC12" s="679" t="s">
        <v>45</v>
      </c>
      <c r="AD12" s="679"/>
      <c r="AE12" s="679"/>
      <c r="AF12" s="680" t="str">
        <f>IF(入力フォーム!D10="","",入力フォーム!D10)</f>
        <v/>
      </c>
      <c r="AG12" s="680"/>
      <c r="AH12" s="680"/>
      <c r="AI12" s="680"/>
      <c r="AJ12" s="680"/>
      <c r="AK12" s="680"/>
      <c r="AL12" s="680"/>
      <c r="AM12" s="680"/>
      <c r="AN12" s="680"/>
      <c r="AO12" s="680"/>
      <c r="AP12" s="680"/>
      <c r="AQ12" s="680"/>
      <c r="AR12" s="680"/>
      <c r="AS12" s="680"/>
      <c r="AT12" s="680"/>
      <c r="AU12" s="680"/>
      <c r="AV12" s="680"/>
      <c r="AW12" s="680"/>
      <c r="AX12" s="680"/>
      <c r="AY12" s="680"/>
      <c r="AZ12" s="680"/>
    </row>
    <row r="13" spans="1:52" ht="19.5">
      <c r="A13" s="143"/>
      <c r="B13" s="17"/>
      <c r="C13" s="17"/>
      <c r="D13" s="17"/>
      <c r="E13" s="17"/>
      <c r="F13" s="17"/>
      <c r="G13" s="17"/>
      <c r="H13" s="17"/>
      <c r="I13" s="17"/>
      <c r="J13" s="17"/>
      <c r="K13" s="17"/>
      <c r="L13" s="17"/>
      <c r="M13" s="17"/>
      <c r="N13" s="17"/>
      <c r="O13" s="17"/>
      <c r="P13" s="17"/>
      <c r="Q13" s="17"/>
      <c r="R13" s="17"/>
      <c r="S13" s="17"/>
      <c r="T13" s="143"/>
      <c r="U13" s="143"/>
      <c r="V13" s="143"/>
      <c r="W13" s="681"/>
      <c r="X13" s="681"/>
      <c r="Y13" s="681"/>
      <c r="Z13" s="681"/>
      <c r="AA13" s="681"/>
      <c r="AB13" s="681"/>
      <c r="AC13" s="679" t="s">
        <v>353</v>
      </c>
      <c r="AD13" s="682"/>
      <c r="AE13" s="682"/>
      <c r="AF13" s="680" t="str">
        <f>IF(入力フォーム!D11="","",入力フォーム!D11)</f>
        <v/>
      </c>
      <c r="AG13" s="680"/>
      <c r="AH13" s="680"/>
      <c r="AI13" s="680"/>
      <c r="AJ13" s="680"/>
      <c r="AK13" s="680"/>
      <c r="AL13" s="680"/>
      <c r="AM13" s="680"/>
      <c r="AN13" s="680"/>
      <c r="AO13" s="680"/>
      <c r="AP13" s="680"/>
      <c r="AQ13" s="680"/>
      <c r="AR13" s="680"/>
      <c r="AS13" s="680"/>
      <c r="AT13" s="680"/>
      <c r="AU13" s="680"/>
      <c r="AV13" s="680"/>
      <c r="AW13" s="680"/>
      <c r="AX13" s="680"/>
      <c r="AY13" s="680"/>
      <c r="AZ13" s="680"/>
    </row>
    <row r="14" spans="1:52" ht="19.5">
      <c r="A14" s="143"/>
      <c r="B14" s="17"/>
      <c r="C14" s="17"/>
      <c r="D14" s="17"/>
      <c r="E14" s="17"/>
      <c r="F14" s="17"/>
      <c r="G14" s="17"/>
      <c r="H14" s="17"/>
      <c r="I14" s="17"/>
      <c r="J14" s="17"/>
      <c r="K14" s="17"/>
      <c r="L14" s="17"/>
      <c r="M14" s="17"/>
      <c r="N14" s="17"/>
      <c r="O14" s="17"/>
      <c r="P14" s="17"/>
      <c r="Q14" s="17"/>
      <c r="R14" s="17"/>
      <c r="S14" s="17"/>
      <c r="T14" s="143"/>
      <c r="U14" s="143"/>
      <c r="V14" s="143"/>
      <c r="W14" s="141"/>
      <c r="X14" s="141"/>
      <c r="Y14" s="141"/>
      <c r="Z14" s="141"/>
      <c r="AA14" s="141"/>
      <c r="AB14" s="141"/>
      <c r="AC14" s="679" t="s">
        <v>354</v>
      </c>
      <c r="AD14" s="679"/>
      <c r="AE14" s="679"/>
      <c r="AF14" s="680" t="str">
        <f>IF(入力フォーム!D13="","",入力フォーム!D13)</f>
        <v/>
      </c>
      <c r="AG14" s="680"/>
      <c r="AH14" s="680"/>
      <c r="AI14" s="680"/>
      <c r="AJ14" s="680"/>
      <c r="AK14" s="680"/>
      <c r="AL14" s="680"/>
      <c r="AM14" s="680"/>
      <c r="AN14" s="680"/>
      <c r="AO14" s="680"/>
      <c r="AP14" s="680"/>
      <c r="AQ14" s="680"/>
      <c r="AR14" s="680"/>
      <c r="AS14" s="680"/>
      <c r="AT14" s="680"/>
      <c r="AU14" s="680"/>
      <c r="AV14" s="680"/>
      <c r="AW14" s="680"/>
      <c r="AX14" s="680"/>
      <c r="AY14" s="680"/>
      <c r="AZ14" s="680"/>
    </row>
    <row r="15" spans="1:52" ht="16.5">
      <c r="A15" s="143"/>
      <c r="B15" s="17"/>
      <c r="C15" s="17"/>
      <c r="D15" s="17"/>
      <c r="E15" s="17"/>
      <c r="F15" s="17"/>
      <c r="G15" s="17"/>
      <c r="H15" s="17"/>
      <c r="I15" s="17"/>
      <c r="J15" s="17"/>
      <c r="K15" s="17"/>
      <c r="L15" s="17"/>
      <c r="M15" s="17"/>
      <c r="N15" s="17"/>
      <c r="O15" s="17"/>
      <c r="P15" s="17"/>
      <c r="Q15" s="17"/>
      <c r="R15" s="17"/>
      <c r="S15" s="17"/>
      <c r="T15" s="143"/>
      <c r="U15" s="143"/>
      <c r="V15" s="143"/>
      <c r="W15" s="133"/>
      <c r="X15" s="133"/>
      <c r="Y15" s="133"/>
      <c r="Z15" s="133"/>
      <c r="AA15" s="133"/>
      <c r="AB15" s="133"/>
      <c r="AC15" s="91"/>
      <c r="AD15" s="91"/>
      <c r="AE15" s="91"/>
      <c r="AF15" s="145"/>
      <c r="AG15" s="145"/>
      <c r="AH15" s="145"/>
      <c r="AI15" s="145"/>
      <c r="AJ15" s="145"/>
      <c r="AK15" s="145"/>
      <c r="AL15" s="145"/>
      <c r="AM15" s="145"/>
      <c r="AN15" s="145"/>
      <c r="AO15" s="145"/>
      <c r="AP15" s="145"/>
      <c r="AQ15" s="145"/>
      <c r="AR15" s="145"/>
      <c r="AS15" s="145"/>
      <c r="AT15" s="146"/>
      <c r="AU15" s="133"/>
      <c r="AV15" s="133"/>
      <c r="AW15" s="133"/>
      <c r="AX15" s="17"/>
      <c r="AY15" s="17"/>
      <c r="AZ15" s="17"/>
    </row>
    <row r="16" spans="1:52" ht="19.5">
      <c r="A16" s="143"/>
      <c r="B16" s="17"/>
      <c r="C16" s="17"/>
      <c r="D16" s="17"/>
      <c r="E16" s="17"/>
      <c r="F16" s="17"/>
      <c r="G16" s="17"/>
      <c r="H16" s="17"/>
      <c r="I16" s="17"/>
      <c r="J16" s="17"/>
      <c r="K16" s="17"/>
      <c r="L16" s="17"/>
      <c r="M16" s="17"/>
      <c r="N16" s="17"/>
      <c r="O16" s="17"/>
      <c r="P16" s="17"/>
      <c r="Q16" s="17"/>
      <c r="R16" s="17"/>
      <c r="S16" s="17"/>
      <c r="T16" s="143"/>
      <c r="U16" s="143"/>
      <c r="V16" s="143"/>
      <c r="W16" s="133"/>
      <c r="X16" s="133"/>
      <c r="Y16" s="133"/>
      <c r="Z16" s="133"/>
      <c r="AA16" s="133"/>
      <c r="AB16" s="133"/>
      <c r="AC16" s="89"/>
      <c r="AD16" s="89"/>
      <c r="AE16" s="89"/>
      <c r="AF16" s="10" t="s">
        <v>41</v>
      </c>
      <c r="AG16" s="687"/>
      <c r="AH16" s="687"/>
      <c r="AI16" s="687"/>
      <c r="AJ16" s="687"/>
      <c r="AK16" s="11" t="s">
        <v>271</v>
      </c>
      <c r="AL16" s="687"/>
      <c r="AM16" s="687"/>
      <c r="AN16" s="687"/>
      <c r="AO16" s="687"/>
      <c r="AP16" s="687"/>
      <c r="AQ16" s="133"/>
      <c r="AR16" s="133"/>
      <c r="AS16" s="133"/>
      <c r="AT16" s="133"/>
      <c r="AU16" s="133"/>
      <c r="AV16" s="133"/>
      <c r="AW16" s="133"/>
      <c r="AX16" s="17"/>
      <c r="AY16" s="17"/>
      <c r="AZ16" s="17"/>
    </row>
    <row r="17" spans="1:52" ht="16.5">
      <c r="A17" s="143"/>
      <c r="B17" s="17"/>
      <c r="C17" s="17"/>
      <c r="D17" s="17"/>
      <c r="E17" s="17"/>
      <c r="F17" s="17"/>
      <c r="G17" s="17"/>
      <c r="H17" s="17"/>
      <c r="I17" s="17"/>
      <c r="J17" s="17"/>
      <c r="K17" s="17"/>
      <c r="L17" s="17"/>
      <c r="M17" s="17"/>
      <c r="N17" s="17"/>
      <c r="O17" s="17"/>
      <c r="P17" s="17"/>
      <c r="Q17" s="17"/>
      <c r="R17" s="17"/>
      <c r="S17" s="17"/>
      <c r="T17" s="143"/>
      <c r="U17" s="143"/>
      <c r="V17" s="143"/>
      <c r="W17" s="17"/>
      <c r="X17" s="147"/>
      <c r="Y17" s="89" t="s">
        <v>355</v>
      </c>
      <c r="Z17" s="13"/>
      <c r="AA17" s="13"/>
      <c r="AB17" s="13"/>
      <c r="AC17" s="679" t="s">
        <v>43</v>
      </c>
      <c r="AD17" s="682"/>
      <c r="AE17" s="682"/>
      <c r="AF17" s="689"/>
      <c r="AG17" s="689"/>
      <c r="AH17" s="689"/>
      <c r="AI17" s="689"/>
      <c r="AJ17" s="689"/>
      <c r="AK17" s="689"/>
      <c r="AL17" s="689"/>
      <c r="AM17" s="689"/>
      <c r="AN17" s="689"/>
      <c r="AO17" s="689"/>
      <c r="AP17" s="689"/>
      <c r="AQ17" s="689"/>
      <c r="AR17" s="689"/>
      <c r="AS17" s="689"/>
      <c r="AT17" s="689"/>
      <c r="AU17" s="689"/>
      <c r="AV17" s="689"/>
      <c r="AW17" s="689"/>
      <c r="AX17" s="689"/>
      <c r="AY17" s="689"/>
      <c r="AZ17" s="689"/>
    </row>
    <row r="18" spans="1:52" ht="16.5">
      <c r="A18" s="143"/>
      <c r="B18" s="17"/>
      <c r="C18" s="17"/>
      <c r="D18" s="17"/>
      <c r="E18" s="17"/>
      <c r="F18" s="17"/>
      <c r="G18" s="17"/>
      <c r="H18" s="17"/>
      <c r="I18" s="17"/>
      <c r="J18" s="17"/>
      <c r="K18" s="17"/>
      <c r="L18" s="17"/>
      <c r="M18" s="17"/>
      <c r="N18" s="17"/>
      <c r="O18" s="17"/>
      <c r="P18" s="17"/>
      <c r="Q18" s="17"/>
      <c r="R18" s="17"/>
      <c r="S18" s="17"/>
      <c r="T18" s="143"/>
      <c r="U18" s="143"/>
      <c r="V18" s="143"/>
      <c r="W18" s="690" t="s">
        <v>356</v>
      </c>
      <c r="X18" s="690"/>
      <c r="Y18" s="690"/>
      <c r="Z18" s="690"/>
      <c r="AA18" s="690"/>
      <c r="AB18" s="690"/>
      <c r="AC18" s="139"/>
      <c r="AD18" s="144"/>
      <c r="AE18" s="144"/>
      <c r="AF18" s="689"/>
      <c r="AG18" s="689"/>
      <c r="AH18" s="689"/>
      <c r="AI18" s="689"/>
      <c r="AJ18" s="689"/>
      <c r="AK18" s="689"/>
      <c r="AL18" s="689"/>
      <c r="AM18" s="689"/>
      <c r="AN18" s="689"/>
      <c r="AO18" s="689"/>
      <c r="AP18" s="689"/>
      <c r="AQ18" s="689"/>
      <c r="AR18" s="689"/>
      <c r="AS18" s="689"/>
      <c r="AT18" s="689"/>
      <c r="AU18" s="689"/>
      <c r="AV18" s="689"/>
      <c r="AW18" s="689"/>
      <c r="AX18" s="689"/>
      <c r="AY18" s="689"/>
      <c r="AZ18" s="689"/>
    </row>
    <row r="19" spans="1:52" ht="19.5">
      <c r="A19" s="143"/>
      <c r="B19" s="17"/>
      <c r="C19" s="17"/>
      <c r="D19" s="17"/>
      <c r="E19" s="17"/>
      <c r="F19" s="17"/>
      <c r="G19" s="17"/>
      <c r="H19" s="17"/>
      <c r="I19" s="17"/>
      <c r="J19" s="17"/>
      <c r="K19" s="17"/>
      <c r="L19" s="17"/>
      <c r="M19" s="17"/>
      <c r="N19" s="17"/>
      <c r="O19" s="17"/>
      <c r="P19" s="17"/>
      <c r="Q19" s="17"/>
      <c r="R19" s="17"/>
      <c r="S19" s="17"/>
      <c r="T19" s="143"/>
      <c r="U19" s="143"/>
      <c r="V19" s="143"/>
      <c r="W19" s="686" t="s">
        <v>357</v>
      </c>
      <c r="X19" s="686"/>
      <c r="Y19" s="686"/>
      <c r="Z19" s="686"/>
      <c r="AA19" s="686"/>
      <c r="AB19" s="686"/>
      <c r="AC19" s="679" t="s">
        <v>45</v>
      </c>
      <c r="AD19" s="682"/>
      <c r="AE19" s="682"/>
      <c r="AF19" s="687"/>
      <c r="AG19" s="687"/>
      <c r="AH19" s="687"/>
      <c r="AI19" s="687"/>
      <c r="AJ19" s="687"/>
      <c r="AK19" s="687"/>
      <c r="AL19" s="687"/>
      <c r="AM19" s="687"/>
      <c r="AN19" s="687"/>
      <c r="AO19" s="687"/>
      <c r="AP19" s="687"/>
      <c r="AQ19" s="687"/>
      <c r="AR19" s="687"/>
      <c r="AS19" s="687"/>
      <c r="AT19" s="687"/>
      <c r="AU19" s="687"/>
      <c r="AV19" s="687"/>
      <c r="AW19" s="687"/>
      <c r="AX19" s="687"/>
      <c r="AY19" s="687"/>
      <c r="AZ19" s="687"/>
    </row>
    <row r="20" spans="1:52" ht="19.5">
      <c r="A20" s="143"/>
      <c r="B20" s="17"/>
      <c r="C20" s="17"/>
      <c r="D20" s="17"/>
      <c r="E20" s="17"/>
      <c r="F20" s="17"/>
      <c r="G20" s="17"/>
      <c r="H20" s="17"/>
      <c r="I20" s="17"/>
      <c r="J20" s="17"/>
      <c r="K20" s="17"/>
      <c r="L20" s="17"/>
      <c r="M20" s="17"/>
      <c r="N20" s="17"/>
      <c r="O20" s="17"/>
      <c r="P20" s="17"/>
      <c r="Q20" s="17"/>
      <c r="R20" s="17"/>
      <c r="S20" s="17"/>
      <c r="T20" s="143"/>
      <c r="U20" s="143"/>
      <c r="V20" s="143"/>
      <c r="W20" s="148"/>
      <c r="X20" s="149"/>
      <c r="Y20" s="688" t="s">
        <v>273</v>
      </c>
      <c r="Z20" s="688"/>
      <c r="AA20" s="688"/>
      <c r="AB20" s="150"/>
      <c r="AC20" s="679" t="s">
        <v>353</v>
      </c>
      <c r="AD20" s="682"/>
      <c r="AE20" s="682"/>
      <c r="AF20" s="687"/>
      <c r="AG20" s="687"/>
      <c r="AH20" s="687"/>
      <c r="AI20" s="687"/>
      <c r="AJ20" s="687"/>
      <c r="AK20" s="687"/>
      <c r="AL20" s="687"/>
      <c r="AM20" s="687"/>
      <c r="AN20" s="687"/>
      <c r="AO20" s="687"/>
      <c r="AP20" s="687"/>
      <c r="AQ20" s="687"/>
      <c r="AR20" s="687"/>
      <c r="AS20" s="687"/>
      <c r="AT20" s="687"/>
      <c r="AU20" s="687"/>
      <c r="AV20" s="687"/>
      <c r="AW20" s="687"/>
      <c r="AX20" s="687"/>
      <c r="AY20" s="687"/>
      <c r="AZ20" s="687"/>
    </row>
    <row r="21" spans="1:52" ht="19.5">
      <c r="A21" s="143"/>
      <c r="B21" s="17"/>
      <c r="C21" s="17"/>
      <c r="D21" s="17"/>
      <c r="E21" s="17"/>
      <c r="F21" s="17"/>
      <c r="G21" s="17"/>
      <c r="H21" s="17"/>
      <c r="I21" s="17"/>
      <c r="J21" s="17"/>
      <c r="K21" s="17"/>
      <c r="L21" s="17"/>
      <c r="M21" s="17"/>
      <c r="N21" s="17"/>
      <c r="O21" s="17"/>
      <c r="P21" s="17"/>
      <c r="Q21" s="17"/>
      <c r="R21" s="17"/>
      <c r="S21" s="17"/>
      <c r="T21" s="143"/>
      <c r="U21" s="143"/>
      <c r="V21" s="143"/>
      <c r="W21" s="151"/>
      <c r="X21" s="152"/>
      <c r="Y21" s="709" t="s">
        <v>274</v>
      </c>
      <c r="Z21" s="709"/>
      <c r="AA21" s="709"/>
      <c r="AB21" s="151"/>
      <c r="AC21" s="710" t="s">
        <v>46</v>
      </c>
      <c r="AD21" s="710"/>
      <c r="AE21" s="710"/>
      <c r="AF21" s="711"/>
      <c r="AG21" s="711"/>
      <c r="AH21" s="711"/>
      <c r="AI21" s="711"/>
      <c r="AJ21" s="711"/>
      <c r="AK21" s="711"/>
      <c r="AL21" s="142" t="s">
        <v>271</v>
      </c>
      <c r="AM21" s="711"/>
      <c r="AN21" s="711"/>
      <c r="AO21" s="711"/>
      <c r="AP21" s="711"/>
      <c r="AQ21" s="711"/>
      <c r="AR21" s="711"/>
      <c r="AS21" s="142" t="s">
        <v>271</v>
      </c>
      <c r="AT21" s="711"/>
      <c r="AU21" s="711"/>
      <c r="AV21" s="711"/>
      <c r="AW21" s="711"/>
      <c r="AX21" s="711"/>
      <c r="AY21" s="711"/>
      <c r="AZ21" s="153"/>
    </row>
    <row r="22" spans="1:52">
      <c r="A22" s="143"/>
      <c r="B22" s="143"/>
      <c r="C22" s="143"/>
      <c r="D22" s="143"/>
      <c r="E22" s="143"/>
      <c r="F22" s="143"/>
      <c r="G22" s="143"/>
      <c r="H22" s="143"/>
      <c r="I22" s="143"/>
      <c r="J22" s="143"/>
      <c r="K22" s="143"/>
      <c r="L22" s="143"/>
      <c r="M22" s="143"/>
      <c r="N22" s="143"/>
      <c r="O22" s="143"/>
      <c r="P22" s="143"/>
      <c r="Q22" s="143"/>
      <c r="R22" s="143"/>
      <c r="S22" s="143"/>
      <c r="T22" s="143"/>
      <c r="U22" s="143"/>
      <c r="V22" s="143"/>
      <c r="W22" s="718" t="s">
        <v>358</v>
      </c>
      <c r="X22" s="718"/>
      <c r="Y22" s="718"/>
      <c r="Z22" s="718"/>
      <c r="AA22" s="718"/>
      <c r="AB22" s="718"/>
      <c r="AC22" s="142"/>
      <c r="AD22" s="142"/>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row>
    <row r="23" spans="1:52">
      <c r="A23" s="13" t="s">
        <v>47</v>
      </c>
      <c r="C23" s="133"/>
      <c r="D23" s="133"/>
      <c r="E23" s="133"/>
      <c r="F23" s="133"/>
      <c r="G23" s="133"/>
      <c r="H23" s="133"/>
      <c r="I23" s="133"/>
      <c r="J23" s="133"/>
      <c r="K23" s="133"/>
      <c r="L23" s="133"/>
      <c r="M23" s="133"/>
      <c r="N23" s="133"/>
      <c r="O23" s="133"/>
      <c r="P23" s="133"/>
      <c r="Q23" s="133"/>
      <c r="R23" s="133"/>
      <c r="S23" s="142"/>
      <c r="T23" s="142"/>
      <c r="U23" s="154"/>
      <c r="V23" s="155"/>
      <c r="W23" s="141"/>
      <c r="X23" s="141"/>
      <c r="Y23" s="141"/>
      <c r="Z23" s="141"/>
      <c r="AA23" s="141"/>
      <c r="AB23" s="141"/>
      <c r="AC23" s="142"/>
      <c r="AD23" s="142"/>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row>
    <row r="24" spans="1:52" ht="9.75" customHeight="1" thickBot="1">
      <c r="A24" s="13"/>
      <c r="B24" s="90"/>
      <c r="C24" s="90"/>
      <c r="D24" s="90"/>
      <c r="E24" s="90"/>
      <c r="F24" s="90"/>
      <c r="G24" s="90"/>
      <c r="H24" s="90"/>
      <c r="I24" s="90"/>
      <c r="J24" s="90"/>
      <c r="K24" s="156"/>
      <c r="L24" s="156"/>
      <c r="M24" s="156"/>
      <c r="N24" s="156"/>
      <c r="O24" s="156"/>
      <c r="P24" s="156"/>
      <c r="Q24" s="156"/>
      <c r="R24" s="156"/>
      <c r="S24" s="156"/>
      <c r="T24" s="156"/>
      <c r="U24" s="156"/>
      <c r="V24" s="156"/>
      <c r="W24" s="156"/>
      <c r="X24" s="156"/>
      <c r="Y24" s="156"/>
      <c r="Z24" s="156"/>
      <c r="AA24" s="156"/>
      <c r="AB24" s="156"/>
      <c r="AC24" s="156"/>
      <c r="AD24" s="156"/>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row>
    <row r="25" spans="1:52" ht="30" customHeight="1">
      <c r="A25" s="691" t="s">
        <v>48</v>
      </c>
      <c r="B25" s="693" t="s">
        <v>359</v>
      </c>
      <c r="C25" s="693"/>
      <c r="D25" s="693"/>
      <c r="E25" s="693"/>
      <c r="F25" s="693"/>
      <c r="G25" s="693"/>
      <c r="H25" s="693"/>
      <c r="I25" s="693"/>
      <c r="J25" s="694"/>
      <c r="K25" s="697" t="str">
        <f>IF(入力フォーム!D5="","",入力フォーム!D5)</f>
        <v/>
      </c>
      <c r="L25" s="698"/>
      <c r="M25" s="698"/>
      <c r="N25" s="698"/>
      <c r="O25" s="698"/>
      <c r="P25" s="698"/>
      <c r="Q25" s="698"/>
      <c r="R25" s="698"/>
      <c r="S25" s="698"/>
      <c r="T25" s="698"/>
      <c r="U25" s="698"/>
      <c r="V25" s="698"/>
      <c r="W25" s="698"/>
      <c r="X25" s="698"/>
      <c r="Y25" s="698"/>
      <c r="Z25" s="698"/>
      <c r="AA25" s="701">
        <v>2</v>
      </c>
      <c r="AB25" s="703" t="s">
        <v>360</v>
      </c>
      <c r="AC25" s="703"/>
      <c r="AD25" s="703"/>
      <c r="AE25" s="703"/>
      <c r="AF25" s="703"/>
      <c r="AG25" s="703"/>
      <c r="AH25" s="703"/>
      <c r="AI25" s="703"/>
      <c r="AJ25" s="703"/>
      <c r="AK25" s="703"/>
      <c r="AL25" s="703"/>
      <c r="AM25" s="704"/>
      <c r="AN25" s="707"/>
      <c r="AO25" s="708"/>
      <c r="AP25" s="712" t="s">
        <v>361</v>
      </c>
      <c r="AQ25" s="712"/>
      <c r="AR25" s="712"/>
      <c r="AS25" s="712"/>
      <c r="AT25" s="712"/>
      <c r="AU25" s="712"/>
      <c r="AV25" s="712"/>
      <c r="AW25" s="712"/>
      <c r="AX25" s="712"/>
      <c r="AY25" s="712"/>
      <c r="AZ25" s="713"/>
    </row>
    <row r="26" spans="1:52" ht="30" customHeight="1">
      <c r="A26" s="692"/>
      <c r="B26" s="695"/>
      <c r="C26" s="695"/>
      <c r="D26" s="695"/>
      <c r="E26" s="695"/>
      <c r="F26" s="695"/>
      <c r="G26" s="695"/>
      <c r="H26" s="695"/>
      <c r="I26" s="695"/>
      <c r="J26" s="696"/>
      <c r="K26" s="699"/>
      <c r="L26" s="700"/>
      <c r="M26" s="700"/>
      <c r="N26" s="700"/>
      <c r="O26" s="700"/>
      <c r="P26" s="700"/>
      <c r="Q26" s="700"/>
      <c r="R26" s="700"/>
      <c r="S26" s="700"/>
      <c r="T26" s="700"/>
      <c r="U26" s="700"/>
      <c r="V26" s="700"/>
      <c r="W26" s="700"/>
      <c r="X26" s="700"/>
      <c r="Y26" s="700"/>
      <c r="Z26" s="700"/>
      <c r="AA26" s="702"/>
      <c r="AB26" s="705"/>
      <c r="AC26" s="705"/>
      <c r="AD26" s="705"/>
      <c r="AE26" s="705"/>
      <c r="AF26" s="705"/>
      <c r="AG26" s="705"/>
      <c r="AH26" s="705"/>
      <c r="AI26" s="705"/>
      <c r="AJ26" s="705"/>
      <c r="AK26" s="705"/>
      <c r="AL26" s="705"/>
      <c r="AM26" s="706"/>
      <c r="AN26" s="714"/>
      <c r="AO26" s="715"/>
      <c r="AP26" s="716" t="s">
        <v>362</v>
      </c>
      <c r="AQ26" s="716"/>
      <c r="AR26" s="716"/>
      <c r="AS26" s="716"/>
      <c r="AT26" s="716"/>
      <c r="AU26" s="716"/>
      <c r="AV26" s="716"/>
      <c r="AW26" s="716"/>
      <c r="AX26" s="716"/>
      <c r="AY26" s="716"/>
      <c r="AZ26" s="717"/>
    </row>
    <row r="27" spans="1:52" ht="39.75" customHeight="1">
      <c r="A27" s="12" t="s">
        <v>49</v>
      </c>
      <c r="B27" s="719" t="s">
        <v>363</v>
      </c>
      <c r="C27" s="719"/>
      <c r="D27" s="719"/>
      <c r="E27" s="719"/>
      <c r="F27" s="719"/>
      <c r="G27" s="719"/>
      <c r="H27" s="719"/>
      <c r="I27" s="719"/>
      <c r="J27" s="720"/>
      <c r="K27" s="721" t="s">
        <v>435</v>
      </c>
      <c r="L27" s="722"/>
      <c r="M27" s="722"/>
      <c r="N27" s="722"/>
      <c r="O27" s="722"/>
      <c r="P27" s="722"/>
      <c r="Q27" s="722"/>
      <c r="R27" s="722"/>
      <c r="S27" s="722"/>
      <c r="T27" s="722"/>
      <c r="U27" s="722"/>
      <c r="V27" s="722"/>
      <c r="W27" s="722"/>
      <c r="X27" s="722"/>
      <c r="Y27" s="722"/>
      <c r="Z27" s="722"/>
      <c r="AA27" s="723"/>
      <c r="AB27" s="725" t="s">
        <v>364</v>
      </c>
      <c r="AC27" s="725"/>
      <c r="AD27" s="725"/>
      <c r="AE27" s="725"/>
      <c r="AF27" s="725"/>
      <c r="AG27" s="725"/>
      <c r="AH27" s="725"/>
      <c r="AI27" s="725"/>
      <c r="AJ27" s="725"/>
      <c r="AK27" s="725"/>
      <c r="AL27" s="725"/>
      <c r="AM27" s="726"/>
      <c r="AN27" s="729" t="str">
        <f>IF(入力フォーム!D16="","",入力フォーム!D16)</f>
        <v>☐</v>
      </c>
      <c r="AO27" s="730"/>
      <c r="AP27" s="731" t="s">
        <v>365</v>
      </c>
      <c r="AQ27" s="731"/>
      <c r="AR27" s="731"/>
      <c r="AS27" s="731"/>
      <c r="AT27" s="731"/>
      <c r="AU27" s="731"/>
      <c r="AV27" s="731"/>
      <c r="AW27" s="731"/>
      <c r="AX27" s="731"/>
      <c r="AY27" s="731"/>
      <c r="AZ27" s="732"/>
    </row>
    <row r="28" spans="1:52" ht="39.75" customHeight="1">
      <c r="A28" s="12" t="s">
        <v>91</v>
      </c>
      <c r="B28" s="719" t="s">
        <v>366</v>
      </c>
      <c r="C28" s="719"/>
      <c r="D28" s="719"/>
      <c r="E28" s="719"/>
      <c r="F28" s="719"/>
      <c r="G28" s="719"/>
      <c r="H28" s="719"/>
      <c r="I28" s="719"/>
      <c r="J28" s="720"/>
      <c r="K28" s="721" t="str">
        <f>IF(入力フォーム!D15="","",入力フォーム!D15)</f>
        <v/>
      </c>
      <c r="L28" s="722"/>
      <c r="M28" s="722"/>
      <c r="N28" s="722"/>
      <c r="O28" s="722"/>
      <c r="P28" s="722"/>
      <c r="Q28" s="722"/>
      <c r="R28" s="722"/>
      <c r="S28" s="722"/>
      <c r="T28" s="722"/>
      <c r="U28" s="722"/>
      <c r="V28" s="722"/>
      <c r="W28" s="722"/>
      <c r="X28" s="722"/>
      <c r="Y28" s="746" t="s">
        <v>59</v>
      </c>
      <c r="Z28" s="747"/>
      <c r="AA28" s="724"/>
      <c r="AB28" s="727"/>
      <c r="AC28" s="727"/>
      <c r="AD28" s="727"/>
      <c r="AE28" s="727"/>
      <c r="AF28" s="727"/>
      <c r="AG28" s="727"/>
      <c r="AH28" s="727"/>
      <c r="AI28" s="727"/>
      <c r="AJ28" s="727"/>
      <c r="AK28" s="727"/>
      <c r="AL28" s="727"/>
      <c r="AM28" s="728"/>
      <c r="AN28" s="729" t="str">
        <f>IF(入力フォーム!H16="","",入力フォーム!H16)</f>
        <v>☐</v>
      </c>
      <c r="AO28" s="730"/>
      <c r="AP28" s="731" t="s">
        <v>367</v>
      </c>
      <c r="AQ28" s="731"/>
      <c r="AR28" s="731"/>
      <c r="AS28" s="731"/>
      <c r="AT28" s="731"/>
      <c r="AU28" s="731"/>
      <c r="AV28" s="731"/>
      <c r="AW28" s="731"/>
      <c r="AX28" s="731"/>
      <c r="AY28" s="731"/>
      <c r="AZ28" s="732"/>
    </row>
    <row r="29" spans="1:52" ht="39.75" customHeight="1">
      <c r="A29" s="16" t="s">
        <v>50</v>
      </c>
      <c r="B29" s="748" t="s">
        <v>368</v>
      </c>
      <c r="C29" s="748"/>
      <c r="D29" s="748"/>
      <c r="E29" s="748"/>
      <c r="F29" s="748"/>
      <c r="G29" s="748"/>
      <c r="H29" s="748"/>
      <c r="I29" s="748"/>
      <c r="J29" s="749"/>
      <c r="K29" s="750"/>
      <c r="L29" s="750"/>
      <c r="M29" s="751" t="s">
        <v>369</v>
      </c>
      <c r="N29" s="752"/>
      <c r="O29" s="752"/>
      <c r="P29" s="752"/>
      <c r="Q29" s="753"/>
      <c r="R29" s="754"/>
      <c r="S29" s="755"/>
      <c r="T29" s="751" t="s">
        <v>370</v>
      </c>
      <c r="U29" s="752"/>
      <c r="V29" s="752"/>
      <c r="W29" s="752"/>
      <c r="X29" s="752"/>
      <c r="Y29" s="752"/>
      <c r="Z29" s="753"/>
      <c r="AA29" s="158">
        <v>6</v>
      </c>
      <c r="AB29" s="756" t="s">
        <v>371</v>
      </c>
      <c r="AC29" s="757"/>
      <c r="AD29" s="757"/>
      <c r="AE29" s="757"/>
      <c r="AF29" s="757"/>
      <c r="AG29" s="757"/>
      <c r="AH29" s="757"/>
      <c r="AI29" s="757"/>
      <c r="AJ29" s="757"/>
      <c r="AK29" s="757"/>
      <c r="AL29" s="757"/>
      <c r="AM29" s="757"/>
      <c r="AN29" s="733">
        <f>'様式第6-1号'!AL68+様式第5号!Z11</f>
        <v>146600</v>
      </c>
      <c r="AO29" s="734"/>
      <c r="AP29" s="734"/>
      <c r="AQ29" s="734"/>
      <c r="AR29" s="734"/>
      <c r="AS29" s="734"/>
      <c r="AT29" s="734"/>
      <c r="AU29" s="734"/>
      <c r="AV29" s="734"/>
      <c r="AW29" s="734"/>
      <c r="AX29" s="734"/>
      <c r="AY29" s="735" t="s">
        <v>51</v>
      </c>
      <c r="AZ29" s="736"/>
    </row>
    <row r="30" spans="1:52" ht="40.5" customHeight="1">
      <c r="A30" s="159" t="s">
        <v>52</v>
      </c>
      <c r="B30" s="737" t="s">
        <v>372</v>
      </c>
      <c r="C30" s="737"/>
      <c r="D30" s="737"/>
      <c r="E30" s="737"/>
      <c r="F30" s="737"/>
      <c r="G30" s="737"/>
      <c r="H30" s="737"/>
      <c r="I30" s="737"/>
      <c r="J30" s="738"/>
      <c r="K30" s="721" t="str">
        <f>IF(入力フォーム!D10="","",入力フォーム!D10)</f>
        <v/>
      </c>
      <c r="L30" s="722"/>
      <c r="M30" s="722"/>
      <c r="N30" s="722"/>
      <c r="O30" s="722"/>
      <c r="P30" s="722"/>
      <c r="Q30" s="722"/>
      <c r="R30" s="722"/>
      <c r="S30" s="722"/>
      <c r="T30" s="722"/>
      <c r="U30" s="722"/>
      <c r="V30" s="722"/>
      <c r="W30" s="722"/>
      <c r="X30" s="722"/>
      <c r="Y30" s="722"/>
      <c r="Z30" s="739"/>
      <c r="AA30" s="160">
        <v>8</v>
      </c>
      <c r="AB30" s="740" t="s">
        <v>373</v>
      </c>
      <c r="AC30" s="741"/>
      <c r="AD30" s="741"/>
      <c r="AE30" s="741"/>
      <c r="AF30" s="741"/>
      <c r="AG30" s="741"/>
      <c r="AH30" s="741"/>
      <c r="AI30" s="741"/>
      <c r="AJ30" s="741"/>
      <c r="AK30" s="741"/>
      <c r="AL30" s="741"/>
      <c r="AM30" s="742"/>
      <c r="AN30" s="743" t="str">
        <f>IF(入力フォーム!D14="","",入力フォーム!D14)</f>
        <v/>
      </c>
      <c r="AO30" s="744"/>
      <c r="AP30" s="744"/>
      <c r="AQ30" s="744"/>
      <c r="AR30" s="744"/>
      <c r="AS30" s="744"/>
      <c r="AT30" s="744"/>
      <c r="AU30" s="744"/>
      <c r="AV30" s="744"/>
      <c r="AW30" s="744"/>
      <c r="AX30" s="744"/>
      <c r="AY30" s="744"/>
      <c r="AZ30" s="745"/>
    </row>
    <row r="31" spans="1:52" ht="40.5" customHeight="1">
      <c r="A31" s="771" t="s">
        <v>56</v>
      </c>
      <c r="B31" s="725" t="s">
        <v>374</v>
      </c>
      <c r="C31" s="725"/>
      <c r="D31" s="725"/>
      <c r="E31" s="725"/>
      <c r="F31" s="725"/>
      <c r="G31" s="725"/>
      <c r="H31" s="725"/>
      <c r="I31" s="725"/>
      <c r="J31" s="726"/>
      <c r="K31" s="773" t="s">
        <v>375</v>
      </c>
      <c r="L31" s="774"/>
      <c r="M31" s="774"/>
      <c r="N31" s="774"/>
      <c r="O31" s="774"/>
      <c r="P31" s="774"/>
      <c r="Q31" s="775"/>
      <c r="R31" s="776" t="str">
        <f>IF(入力フォーム!D28="","",入力フォーム!D28)</f>
        <v/>
      </c>
      <c r="S31" s="777"/>
      <c r="T31" s="777"/>
      <c r="U31" s="777"/>
      <c r="V31" s="777"/>
      <c r="W31" s="777"/>
      <c r="X31" s="777"/>
      <c r="Y31" s="777"/>
      <c r="Z31" s="777"/>
      <c r="AA31" s="777"/>
      <c r="AB31" s="777"/>
      <c r="AC31" s="777"/>
      <c r="AD31" s="777"/>
      <c r="AE31" s="778"/>
      <c r="AF31" s="779" t="s">
        <v>376</v>
      </c>
      <c r="AG31" s="780"/>
      <c r="AH31" s="780"/>
      <c r="AI31" s="780"/>
      <c r="AJ31" s="780"/>
      <c r="AK31" s="780"/>
      <c r="AL31" s="781"/>
      <c r="AM31" s="776" t="str">
        <f>IF(入力フォーム!D27="","",入力フォーム!D27)</f>
        <v/>
      </c>
      <c r="AN31" s="777"/>
      <c r="AO31" s="777"/>
      <c r="AP31" s="777"/>
      <c r="AQ31" s="777"/>
      <c r="AR31" s="777"/>
      <c r="AS31" s="777"/>
      <c r="AT31" s="777"/>
      <c r="AU31" s="777"/>
      <c r="AV31" s="777"/>
      <c r="AW31" s="777"/>
      <c r="AX31" s="777"/>
      <c r="AY31" s="777"/>
      <c r="AZ31" s="782"/>
    </row>
    <row r="32" spans="1:52" ht="40.5" customHeight="1">
      <c r="A32" s="772"/>
      <c r="B32" s="727"/>
      <c r="C32" s="727"/>
      <c r="D32" s="727"/>
      <c r="E32" s="727"/>
      <c r="F32" s="727"/>
      <c r="G32" s="727"/>
      <c r="H32" s="727"/>
      <c r="I32" s="727"/>
      <c r="J32" s="728"/>
      <c r="K32" s="783" t="s">
        <v>377</v>
      </c>
      <c r="L32" s="741"/>
      <c r="M32" s="741"/>
      <c r="N32" s="741"/>
      <c r="O32" s="741"/>
      <c r="P32" s="741"/>
      <c r="Q32" s="742"/>
      <c r="R32" s="768" t="str">
        <f>IF(入力フォーム!D29="","",入力フォーム!D29)</f>
        <v/>
      </c>
      <c r="S32" s="769"/>
      <c r="T32" s="769"/>
      <c r="U32" s="769"/>
      <c r="V32" s="769"/>
      <c r="W32" s="769"/>
      <c r="X32" s="769"/>
      <c r="Y32" s="769"/>
      <c r="Z32" s="769"/>
      <c r="AA32" s="769"/>
      <c r="AB32" s="769"/>
      <c r="AC32" s="769"/>
      <c r="AD32" s="769"/>
      <c r="AE32" s="770"/>
      <c r="AF32" s="741" t="s">
        <v>378</v>
      </c>
      <c r="AG32" s="741"/>
      <c r="AH32" s="741"/>
      <c r="AI32" s="741"/>
      <c r="AJ32" s="741"/>
      <c r="AK32" s="741"/>
      <c r="AL32" s="742"/>
      <c r="AM32" s="758" t="str">
        <f>IF(入力フォーム!D30="","",入力フォーム!D30)</f>
        <v/>
      </c>
      <c r="AN32" s="759"/>
      <c r="AO32" s="759"/>
      <c r="AP32" s="759"/>
      <c r="AQ32" s="759"/>
      <c r="AR32" s="759"/>
      <c r="AS32" s="759"/>
      <c r="AT32" s="759"/>
      <c r="AU32" s="759"/>
      <c r="AV32" s="759"/>
      <c r="AW32" s="759"/>
      <c r="AX32" s="759"/>
      <c r="AY32" s="759"/>
      <c r="AZ32" s="760"/>
    </row>
    <row r="33" spans="1:67" ht="19.5" customHeight="1">
      <c r="A33" s="159" t="s">
        <v>57</v>
      </c>
      <c r="B33" s="737" t="s">
        <v>379</v>
      </c>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61"/>
    </row>
    <row r="34" spans="1:67" ht="33" customHeight="1">
      <c r="A34" s="762"/>
      <c r="B34" s="755"/>
      <c r="C34" s="763" t="s">
        <v>380</v>
      </c>
      <c r="D34" s="763"/>
      <c r="E34" s="764"/>
      <c r="F34" s="754"/>
      <c r="G34" s="755"/>
      <c r="H34" s="763" t="s">
        <v>381</v>
      </c>
      <c r="I34" s="763"/>
      <c r="J34" s="764"/>
      <c r="K34" s="765" t="s">
        <v>382</v>
      </c>
      <c r="L34" s="765"/>
      <c r="M34" s="765"/>
      <c r="N34" s="765"/>
      <c r="O34" s="765"/>
      <c r="P34" s="765"/>
      <c r="Q34" s="765"/>
      <c r="R34" s="765"/>
      <c r="S34" s="765"/>
      <c r="T34" s="765"/>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7"/>
    </row>
    <row r="35" spans="1:67" ht="20.25" customHeight="1">
      <c r="A35" s="159" t="s">
        <v>58</v>
      </c>
      <c r="B35" s="748" t="s">
        <v>383</v>
      </c>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61"/>
      <c r="BB35" s="161"/>
      <c r="BC35" s="161"/>
      <c r="BD35" s="161"/>
      <c r="BE35" s="161"/>
      <c r="BF35" s="161"/>
      <c r="BG35" s="161"/>
      <c r="BH35" s="161"/>
      <c r="BI35" s="161"/>
      <c r="BJ35" s="161"/>
      <c r="BK35" s="161"/>
      <c r="BL35" s="161"/>
      <c r="BM35" s="161"/>
      <c r="BN35" s="161"/>
      <c r="BO35" s="161"/>
    </row>
    <row r="36" spans="1:67" ht="38.25" customHeight="1">
      <c r="A36" s="762"/>
      <c r="B36" s="755"/>
      <c r="C36" s="763" t="s">
        <v>384</v>
      </c>
      <c r="D36" s="763"/>
      <c r="E36" s="764"/>
      <c r="F36" s="784" t="s">
        <v>385</v>
      </c>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5"/>
      <c r="AY36" s="785"/>
      <c r="AZ36" s="786"/>
    </row>
    <row r="37" spans="1:67" ht="23.25" customHeight="1">
      <c r="A37" s="131">
        <v>12</v>
      </c>
      <c r="B37" s="787" t="s">
        <v>386</v>
      </c>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9"/>
    </row>
    <row r="38" spans="1:67" ht="38.25" customHeight="1">
      <c r="A38" s="162"/>
      <c r="B38" s="790" t="s">
        <v>387</v>
      </c>
      <c r="C38" s="791"/>
      <c r="D38" s="791"/>
      <c r="E38" s="791"/>
      <c r="F38" s="791"/>
      <c r="G38" s="791"/>
      <c r="H38" s="791"/>
      <c r="I38" s="791"/>
      <c r="J38" s="791"/>
      <c r="K38" s="163"/>
      <c r="L38" s="164"/>
      <c r="M38" s="165" t="s">
        <v>59</v>
      </c>
      <c r="N38" s="790" t="s">
        <v>388</v>
      </c>
      <c r="O38" s="791"/>
      <c r="P38" s="791"/>
      <c r="Q38" s="791"/>
      <c r="R38" s="791"/>
      <c r="S38" s="791"/>
      <c r="T38" s="791"/>
      <c r="U38" s="791"/>
      <c r="V38" s="791"/>
      <c r="W38" s="163"/>
      <c r="X38" s="164"/>
      <c r="Y38" s="165" t="s">
        <v>59</v>
      </c>
      <c r="Z38" s="784" t="s">
        <v>389</v>
      </c>
      <c r="AA38" s="785"/>
      <c r="AB38" s="785"/>
      <c r="AC38" s="785"/>
      <c r="AD38" s="785"/>
      <c r="AE38" s="785"/>
      <c r="AF38" s="785"/>
      <c r="AG38" s="785"/>
      <c r="AH38" s="785"/>
      <c r="AI38" s="785"/>
      <c r="AJ38" s="785"/>
      <c r="AK38" s="785"/>
      <c r="AL38" s="785"/>
      <c r="AM38" s="163"/>
      <c r="AN38" s="164"/>
      <c r="AO38" s="165" t="s">
        <v>59</v>
      </c>
      <c r="AP38" s="784" t="s">
        <v>390</v>
      </c>
      <c r="AQ38" s="785"/>
      <c r="AR38" s="785"/>
      <c r="AS38" s="785"/>
      <c r="AT38" s="785"/>
      <c r="AU38" s="785"/>
      <c r="AV38" s="785"/>
      <c r="AW38" s="792"/>
      <c r="AX38" s="163"/>
      <c r="AY38" s="166"/>
      <c r="AZ38" s="167" t="s">
        <v>59</v>
      </c>
    </row>
    <row r="39" spans="1:67" ht="23.25" customHeight="1">
      <c r="A39" s="162"/>
      <c r="B39" s="168" t="s">
        <v>391</v>
      </c>
      <c r="C39" s="169"/>
      <c r="D39" s="169"/>
      <c r="E39" s="169"/>
      <c r="F39" s="169"/>
      <c r="G39" s="169"/>
      <c r="H39" s="169"/>
      <c r="I39" s="169"/>
      <c r="J39" s="170"/>
      <c r="K39" s="171"/>
      <c r="L39" s="172"/>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4"/>
    </row>
    <row r="40" spans="1:67" ht="38.25" customHeight="1">
      <c r="A40" s="175"/>
      <c r="B40" s="803" t="s">
        <v>392</v>
      </c>
      <c r="C40" s="804"/>
      <c r="D40" s="804"/>
      <c r="E40" s="804"/>
      <c r="F40" s="804"/>
      <c r="G40" s="804"/>
      <c r="H40" s="804"/>
      <c r="I40" s="804"/>
      <c r="J40" s="804"/>
      <c r="K40" s="804"/>
      <c r="L40" s="804"/>
      <c r="M40" s="804"/>
      <c r="N40" s="804"/>
      <c r="O40" s="804"/>
      <c r="P40" s="799"/>
      <c r="Q40" s="800"/>
      <c r="R40" s="176" t="s">
        <v>59</v>
      </c>
      <c r="S40" s="805" t="s">
        <v>393</v>
      </c>
      <c r="T40" s="806"/>
      <c r="U40" s="806"/>
      <c r="V40" s="806"/>
      <c r="W40" s="806"/>
      <c r="X40" s="806"/>
      <c r="Y40" s="806"/>
      <c r="Z40" s="806"/>
      <c r="AA40" s="806"/>
      <c r="AB40" s="806"/>
      <c r="AC40" s="806"/>
      <c r="AD40" s="806"/>
      <c r="AE40" s="806"/>
      <c r="AF40" s="807"/>
      <c r="AG40" s="799"/>
      <c r="AH40" s="800"/>
      <c r="AI40" s="176" t="s">
        <v>59</v>
      </c>
      <c r="AJ40" s="796" t="s">
        <v>394</v>
      </c>
      <c r="AK40" s="797"/>
      <c r="AL40" s="797"/>
      <c r="AM40" s="177" t="s">
        <v>54</v>
      </c>
      <c r="AN40" s="808"/>
      <c r="AO40" s="808"/>
      <c r="AP40" s="808"/>
      <c r="AQ40" s="808"/>
      <c r="AR40" s="808"/>
      <c r="AS40" s="808"/>
      <c r="AT40" s="808"/>
      <c r="AU40" s="808"/>
      <c r="AV40" s="808"/>
      <c r="AW40" s="177" t="s">
        <v>55</v>
      </c>
      <c r="AX40" s="799"/>
      <c r="AY40" s="800"/>
      <c r="AZ40" s="178" t="s">
        <v>59</v>
      </c>
    </row>
    <row r="41" spans="1:67" ht="23.25" customHeight="1">
      <c r="A41" s="131">
        <v>13</v>
      </c>
      <c r="B41" s="179" t="s">
        <v>395</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row>
    <row r="42" spans="1:67" ht="38.25" customHeight="1">
      <c r="A42" s="181"/>
      <c r="B42" s="790" t="s">
        <v>387</v>
      </c>
      <c r="C42" s="791"/>
      <c r="D42" s="791"/>
      <c r="E42" s="791"/>
      <c r="F42" s="791"/>
      <c r="G42" s="791"/>
      <c r="H42" s="791"/>
      <c r="I42" s="791"/>
      <c r="J42" s="791"/>
      <c r="K42" s="791"/>
      <c r="L42" s="791"/>
      <c r="M42" s="791"/>
      <c r="N42" s="791"/>
      <c r="O42" s="791"/>
      <c r="P42" s="794"/>
      <c r="Q42" s="795"/>
      <c r="R42" s="182" t="s">
        <v>59</v>
      </c>
      <c r="S42" s="790" t="s">
        <v>396</v>
      </c>
      <c r="T42" s="791"/>
      <c r="U42" s="791"/>
      <c r="V42" s="791"/>
      <c r="W42" s="791"/>
      <c r="X42" s="791"/>
      <c r="Y42" s="791"/>
      <c r="Z42" s="791"/>
      <c r="AA42" s="791"/>
      <c r="AB42" s="791"/>
      <c r="AC42" s="791"/>
      <c r="AD42" s="791"/>
      <c r="AE42" s="791"/>
      <c r="AF42" s="791"/>
      <c r="AG42" s="799"/>
      <c r="AH42" s="800"/>
      <c r="AI42" s="176" t="s">
        <v>59</v>
      </c>
      <c r="AJ42" s="801" t="s">
        <v>397</v>
      </c>
      <c r="AK42" s="802"/>
      <c r="AL42" s="802"/>
      <c r="AM42" s="802"/>
      <c r="AN42" s="802"/>
      <c r="AO42" s="802"/>
      <c r="AP42" s="802"/>
      <c r="AQ42" s="802"/>
      <c r="AR42" s="802"/>
      <c r="AS42" s="802"/>
      <c r="AT42" s="802"/>
      <c r="AU42" s="802"/>
      <c r="AV42" s="802"/>
      <c r="AW42" s="802"/>
      <c r="AX42" s="799"/>
      <c r="AY42" s="800"/>
      <c r="AZ42" s="178" t="s">
        <v>59</v>
      </c>
    </row>
    <row r="43" spans="1:67" ht="38.25" customHeight="1">
      <c r="A43" s="162"/>
      <c r="B43" s="790" t="s">
        <v>398</v>
      </c>
      <c r="C43" s="791"/>
      <c r="D43" s="791"/>
      <c r="E43" s="791"/>
      <c r="F43" s="791"/>
      <c r="G43" s="791"/>
      <c r="H43" s="791"/>
      <c r="I43" s="163"/>
      <c r="J43" s="164"/>
      <c r="K43" s="182" t="s">
        <v>59</v>
      </c>
      <c r="L43" s="790" t="s">
        <v>399</v>
      </c>
      <c r="M43" s="791"/>
      <c r="N43" s="791"/>
      <c r="O43" s="791"/>
      <c r="P43" s="791"/>
      <c r="Q43" s="791"/>
      <c r="R43" s="791"/>
      <c r="S43" s="791"/>
      <c r="T43" s="793"/>
      <c r="U43" s="794"/>
      <c r="V43" s="795"/>
      <c r="W43" s="165" t="s">
        <v>59</v>
      </c>
      <c r="X43" s="796" t="s">
        <v>400</v>
      </c>
      <c r="Y43" s="797"/>
      <c r="Z43" s="797"/>
      <c r="AA43" s="177" t="s">
        <v>54</v>
      </c>
      <c r="AB43" s="798"/>
      <c r="AC43" s="798"/>
      <c r="AD43" s="798"/>
      <c r="AE43" s="798"/>
      <c r="AF43" s="798"/>
      <c r="AG43" s="798"/>
      <c r="AH43" s="798"/>
      <c r="AI43" s="798"/>
      <c r="AJ43" s="798"/>
      <c r="AK43" s="183" t="s">
        <v>55</v>
      </c>
      <c r="AL43" s="163"/>
      <c r="AM43" s="164"/>
      <c r="AN43" s="182" t="s">
        <v>59</v>
      </c>
      <c r="AO43" s="784" t="s">
        <v>401</v>
      </c>
      <c r="AP43" s="752"/>
      <c r="AQ43" s="752"/>
      <c r="AR43" s="752"/>
      <c r="AS43" s="752"/>
      <c r="AT43" s="752"/>
      <c r="AU43" s="752"/>
      <c r="AV43" s="752"/>
      <c r="AW43" s="753"/>
      <c r="AX43" s="164"/>
      <c r="AY43" s="166"/>
      <c r="AZ43" s="167" t="s">
        <v>59</v>
      </c>
    </row>
    <row r="44" spans="1:67" ht="18.75" customHeight="1">
      <c r="A44" s="130">
        <v>14</v>
      </c>
      <c r="B44" s="809" t="s">
        <v>402</v>
      </c>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09"/>
      <c r="AY44" s="809"/>
      <c r="AZ44" s="810"/>
    </row>
    <row r="45" spans="1:67" ht="38.25" customHeight="1">
      <c r="A45" s="184"/>
      <c r="B45" s="754"/>
      <c r="C45" s="755"/>
      <c r="D45" s="811" t="s">
        <v>403</v>
      </c>
      <c r="E45" s="812"/>
      <c r="F45" s="812"/>
      <c r="G45" s="812"/>
      <c r="H45" s="812"/>
      <c r="I45" s="812"/>
      <c r="J45" s="813"/>
      <c r="K45" s="754"/>
      <c r="L45" s="755"/>
      <c r="M45" s="811" t="s">
        <v>404</v>
      </c>
      <c r="N45" s="812"/>
      <c r="O45" s="812"/>
      <c r="P45" s="812"/>
      <c r="Q45" s="812"/>
      <c r="R45" s="813"/>
      <c r="S45" s="754"/>
      <c r="T45" s="755"/>
      <c r="U45" s="811" t="s">
        <v>405</v>
      </c>
      <c r="V45" s="812"/>
      <c r="W45" s="812"/>
      <c r="X45" s="812"/>
      <c r="Y45" s="812"/>
      <c r="Z45" s="812"/>
      <c r="AA45" s="813"/>
      <c r="AB45" s="754"/>
      <c r="AC45" s="755"/>
      <c r="AD45" s="811" t="s">
        <v>406</v>
      </c>
      <c r="AE45" s="812"/>
      <c r="AF45" s="812"/>
      <c r="AG45" s="812"/>
      <c r="AH45" s="812"/>
      <c r="AI45" s="813"/>
      <c r="AJ45" s="754"/>
      <c r="AK45" s="755"/>
      <c r="AL45" s="814" t="s">
        <v>407</v>
      </c>
      <c r="AM45" s="815"/>
      <c r="AN45" s="815"/>
      <c r="AO45" s="815"/>
      <c r="AP45" s="815"/>
      <c r="AQ45" s="815"/>
      <c r="AR45" s="816"/>
      <c r="AS45" s="754"/>
      <c r="AT45" s="755"/>
      <c r="AU45" s="811" t="s">
        <v>408</v>
      </c>
      <c r="AV45" s="812"/>
      <c r="AW45" s="812"/>
      <c r="AX45" s="812"/>
      <c r="AY45" s="812"/>
      <c r="AZ45" s="817"/>
    </row>
    <row r="46" spans="1:67" ht="37.5" customHeight="1" thickBot="1">
      <c r="A46" s="185"/>
      <c r="B46" s="818" t="s">
        <v>409</v>
      </c>
      <c r="C46" s="818"/>
      <c r="D46" s="818"/>
      <c r="E46" s="818"/>
      <c r="F46" s="818"/>
      <c r="G46" s="818"/>
      <c r="H46" s="818"/>
      <c r="I46" s="818"/>
      <c r="J46" s="818"/>
      <c r="K46" s="818"/>
      <c r="L46" s="818"/>
      <c r="M46" s="819"/>
      <c r="N46" s="819"/>
      <c r="O46" s="819"/>
      <c r="P46" s="819"/>
      <c r="Q46" s="819"/>
      <c r="R46" s="819"/>
      <c r="S46" s="819"/>
      <c r="T46" s="819"/>
      <c r="U46" s="819"/>
      <c r="V46" s="819"/>
      <c r="W46" s="819"/>
      <c r="X46" s="819"/>
      <c r="Y46" s="819"/>
      <c r="Z46" s="820" t="s">
        <v>59</v>
      </c>
      <c r="AA46" s="821"/>
      <c r="AB46" s="818" t="s">
        <v>410</v>
      </c>
      <c r="AC46" s="818"/>
      <c r="AD46" s="818"/>
      <c r="AE46" s="818"/>
      <c r="AF46" s="818"/>
      <c r="AG46" s="818"/>
      <c r="AH46" s="818"/>
      <c r="AI46" s="818"/>
      <c r="AJ46" s="818"/>
      <c r="AK46" s="818"/>
      <c r="AL46" s="818"/>
      <c r="AM46" s="819"/>
      <c r="AN46" s="819"/>
      <c r="AO46" s="819"/>
      <c r="AP46" s="819"/>
      <c r="AQ46" s="819"/>
      <c r="AR46" s="819"/>
      <c r="AS46" s="819"/>
      <c r="AT46" s="819"/>
      <c r="AU46" s="819"/>
      <c r="AV46" s="819"/>
      <c r="AW46" s="819"/>
      <c r="AX46" s="819"/>
      <c r="AY46" s="822" t="s">
        <v>59</v>
      </c>
      <c r="AZ46" s="823"/>
    </row>
    <row r="47" spans="1:67" ht="16.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1:67" s="188" customFormat="1" ht="18" customHeight="1">
      <c r="A48" s="824" t="s">
        <v>60</v>
      </c>
      <c r="B48" s="824"/>
      <c r="C48" s="824"/>
      <c r="D48" s="824"/>
      <c r="E48" s="824"/>
      <c r="F48" s="186"/>
      <c r="G48" s="186"/>
      <c r="H48" s="186"/>
      <c r="I48" s="186"/>
      <c r="J48" s="186"/>
      <c r="K48" s="186"/>
      <c r="L48" s="186"/>
      <c r="M48" s="186"/>
      <c r="N48" s="142"/>
      <c r="O48" s="142"/>
      <c r="P48" s="142"/>
      <c r="Q48" s="142"/>
      <c r="R48" s="142"/>
      <c r="S48" s="142"/>
      <c r="T48" s="142"/>
      <c r="U48" s="142"/>
      <c r="V48" s="142"/>
      <c r="W48" s="142"/>
      <c r="X48" s="142"/>
      <c r="Y48" s="142"/>
      <c r="Z48" s="142"/>
      <c r="AA48" s="142"/>
      <c r="AB48" s="133"/>
      <c r="AC48" s="133"/>
      <c r="AD48" s="133"/>
      <c r="AE48" s="17"/>
      <c r="AF48" s="17"/>
      <c r="AG48" s="17"/>
      <c r="AH48" s="17"/>
      <c r="AI48" s="17"/>
      <c r="AJ48" s="187"/>
    </row>
    <row r="49" spans="1:52" s="191" customFormat="1" ht="15.75" customHeight="1">
      <c r="A49" s="189">
        <v>1</v>
      </c>
      <c r="B49" s="17" t="s">
        <v>61</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90"/>
    </row>
    <row r="50" spans="1:52" s="188" customFormat="1" ht="15.75" customHeight="1">
      <c r="A50" s="189">
        <v>2</v>
      </c>
      <c r="B50" s="17" t="s">
        <v>62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87"/>
    </row>
    <row r="51" spans="1:52" ht="17.25" thickBo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ht="23.25" customHeight="1">
      <c r="A52" s="825" t="s">
        <v>411</v>
      </c>
      <c r="B52" s="826"/>
      <c r="C52" s="831" t="s">
        <v>63</v>
      </c>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2"/>
      <c r="AY52" s="832"/>
      <c r="AZ52" s="833"/>
    </row>
    <row r="53" spans="1:52" ht="40.5" customHeight="1">
      <c r="A53" s="827"/>
      <c r="B53" s="828"/>
      <c r="C53" s="834" t="s">
        <v>412</v>
      </c>
      <c r="D53" s="834"/>
      <c r="E53" s="834"/>
      <c r="F53" s="834"/>
      <c r="G53" s="834"/>
      <c r="H53" s="834"/>
      <c r="I53" s="834"/>
      <c r="J53" s="834"/>
      <c r="K53" s="834" t="s">
        <v>413</v>
      </c>
      <c r="L53" s="834"/>
      <c r="M53" s="834"/>
      <c r="N53" s="834"/>
      <c r="O53" s="834"/>
      <c r="P53" s="834"/>
      <c r="Q53" s="834"/>
      <c r="R53" s="834"/>
      <c r="S53" s="834"/>
      <c r="T53" s="834" t="s">
        <v>414</v>
      </c>
      <c r="U53" s="834"/>
      <c r="V53" s="834"/>
      <c r="W53" s="834"/>
      <c r="X53" s="834"/>
      <c r="Y53" s="834"/>
      <c r="Z53" s="834"/>
      <c r="AA53" s="834"/>
      <c r="AB53" s="834"/>
      <c r="AC53" s="834" t="s">
        <v>415</v>
      </c>
      <c r="AD53" s="834"/>
      <c r="AE53" s="834"/>
      <c r="AF53" s="834"/>
      <c r="AG53" s="834"/>
      <c r="AH53" s="834"/>
      <c r="AI53" s="834"/>
      <c r="AJ53" s="834"/>
      <c r="AK53" s="834"/>
      <c r="AL53" s="834" t="s">
        <v>416</v>
      </c>
      <c r="AM53" s="834"/>
      <c r="AN53" s="834"/>
      <c r="AO53" s="834"/>
      <c r="AP53" s="834"/>
      <c r="AQ53" s="834"/>
      <c r="AR53" s="834"/>
      <c r="AS53" s="834"/>
      <c r="AT53" s="834"/>
      <c r="AU53" s="835" t="s">
        <v>417</v>
      </c>
      <c r="AV53" s="836"/>
      <c r="AW53" s="836"/>
      <c r="AX53" s="836"/>
      <c r="AY53" s="836"/>
      <c r="AZ53" s="837"/>
    </row>
    <row r="54" spans="1:52" ht="33" customHeight="1">
      <c r="A54" s="827"/>
      <c r="B54" s="828"/>
      <c r="C54" s="834" t="s">
        <v>139</v>
      </c>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41"/>
      <c r="AD54" s="841"/>
      <c r="AE54" s="841"/>
      <c r="AF54" s="841"/>
      <c r="AG54" s="841"/>
      <c r="AH54" s="841"/>
      <c r="AI54" s="841"/>
      <c r="AJ54" s="841"/>
      <c r="AK54" s="841"/>
      <c r="AL54" s="834"/>
      <c r="AM54" s="834"/>
      <c r="AN54" s="834"/>
      <c r="AO54" s="834"/>
      <c r="AP54" s="834"/>
      <c r="AQ54" s="834"/>
      <c r="AR54" s="834"/>
      <c r="AS54" s="834"/>
      <c r="AT54" s="834"/>
      <c r="AU54" s="838"/>
      <c r="AV54" s="839"/>
      <c r="AW54" s="839"/>
      <c r="AX54" s="839"/>
      <c r="AY54" s="839"/>
      <c r="AZ54" s="840"/>
    </row>
    <row r="55" spans="1:52" ht="33" customHeight="1">
      <c r="A55" s="827"/>
      <c r="B55" s="828"/>
      <c r="C55" s="834" t="s">
        <v>140</v>
      </c>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8"/>
      <c r="AV55" s="839"/>
      <c r="AW55" s="839"/>
      <c r="AX55" s="839"/>
      <c r="AY55" s="839"/>
      <c r="AZ55" s="840"/>
    </row>
    <row r="56" spans="1:52" ht="33" customHeight="1">
      <c r="A56" s="827"/>
      <c r="B56" s="828"/>
      <c r="C56" s="834" t="s">
        <v>418</v>
      </c>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8"/>
      <c r="AV56" s="839"/>
      <c r="AW56" s="839"/>
      <c r="AX56" s="839"/>
      <c r="AY56" s="839"/>
      <c r="AZ56" s="840"/>
    </row>
    <row r="57" spans="1:52" ht="18.75" customHeight="1">
      <c r="A57" s="827"/>
      <c r="B57" s="828"/>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5"/>
      <c r="AF57" s="195"/>
      <c r="AG57" s="195"/>
      <c r="AH57" s="195"/>
      <c r="AI57" s="195"/>
      <c r="AJ57" s="195"/>
      <c r="AK57" s="195"/>
      <c r="AL57" s="195"/>
      <c r="AM57" s="195"/>
      <c r="AN57" s="195"/>
      <c r="AO57" s="195"/>
      <c r="AP57" s="195"/>
      <c r="AQ57" s="193"/>
      <c r="AR57" s="193"/>
      <c r="AS57" s="193"/>
      <c r="AT57" s="193"/>
      <c r="AU57" s="193"/>
      <c r="AV57" s="193"/>
      <c r="AW57" s="193"/>
      <c r="AX57" s="193"/>
      <c r="AY57" s="193"/>
      <c r="AZ57" s="194"/>
    </row>
    <row r="58" spans="1:52" ht="20.25" customHeight="1">
      <c r="A58" s="827"/>
      <c r="B58" s="828"/>
      <c r="C58" s="834" t="s">
        <v>419</v>
      </c>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196"/>
      <c r="AF58" s="196"/>
      <c r="AG58" s="842" t="s">
        <v>70</v>
      </c>
      <c r="AH58" s="842"/>
      <c r="AI58" s="842"/>
      <c r="AJ58" s="842"/>
      <c r="AK58" s="842"/>
      <c r="AL58" s="842"/>
      <c r="AM58" s="842"/>
      <c r="AN58" s="842"/>
      <c r="AO58" s="842"/>
      <c r="AP58" s="842"/>
      <c r="AQ58" s="838"/>
      <c r="AR58" s="839"/>
      <c r="AS58" s="839"/>
      <c r="AT58" s="179" t="s">
        <v>38</v>
      </c>
      <c r="AU58" s="839"/>
      <c r="AV58" s="839"/>
      <c r="AW58" s="179" t="s">
        <v>39</v>
      </c>
      <c r="AX58" s="839"/>
      <c r="AY58" s="839"/>
      <c r="AZ58" s="180" t="s">
        <v>40</v>
      </c>
    </row>
    <row r="59" spans="1:52" ht="24.75" customHeight="1">
      <c r="A59" s="827"/>
      <c r="B59" s="828"/>
      <c r="C59" s="834" t="s">
        <v>64</v>
      </c>
      <c r="D59" s="834"/>
      <c r="E59" s="834"/>
      <c r="F59" s="834"/>
      <c r="G59" s="834" t="s">
        <v>65</v>
      </c>
      <c r="H59" s="834"/>
      <c r="I59" s="834"/>
      <c r="J59" s="834"/>
      <c r="K59" s="834" t="s">
        <v>66</v>
      </c>
      <c r="L59" s="834"/>
      <c r="M59" s="834"/>
      <c r="N59" s="834"/>
      <c r="O59" s="834" t="s">
        <v>67</v>
      </c>
      <c r="P59" s="834"/>
      <c r="Q59" s="834"/>
      <c r="R59" s="834"/>
      <c r="S59" s="834" t="s">
        <v>420</v>
      </c>
      <c r="T59" s="834"/>
      <c r="U59" s="834"/>
      <c r="V59" s="834"/>
      <c r="W59" s="834" t="s">
        <v>68</v>
      </c>
      <c r="X59" s="834"/>
      <c r="Y59" s="834"/>
      <c r="Z59" s="834"/>
      <c r="AA59" s="834" t="s">
        <v>69</v>
      </c>
      <c r="AB59" s="834"/>
      <c r="AC59" s="834"/>
      <c r="AD59" s="834"/>
      <c r="AE59" s="196"/>
      <c r="AF59" s="196"/>
      <c r="AG59" s="842" t="s">
        <v>71</v>
      </c>
      <c r="AH59" s="842"/>
      <c r="AI59" s="842"/>
      <c r="AJ59" s="842"/>
      <c r="AK59" s="842"/>
      <c r="AL59" s="842"/>
      <c r="AM59" s="842"/>
      <c r="AN59" s="842"/>
      <c r="AO59" s="842"/>
      <c r="AP59" s="842"/>
      <c r="AQ59" s="838"/>
      <c r="AR59" s="839"/>
      <c r="AS59" s="839"/>
      <c r="AT59" s="179" t="s">
        <v>38</v>
      </c>
      <c r="AU59" s="839"/>
      <c r="AV59" s="839"/>
      <c r="AW59" s="197" t="s">
        <v>39</v>
      </c>
      <c r="AX59" s="839"/>
      <c r="AY59" s="839"/>
      <c r="AZ59" s="198" t="s">
        <v>40</v>
      </c>
    </row>
    <row r="60" spans="1:52" ht="24.75" customHeight="1">
      <c r="A60" s="827"/>
      <c r="B60" s="828"/>
      <c r="C60" s="846"/>
      <c r="D60" s="847"/>
      <c r="E60" s="847"/>
      <c r="F60" s="848"/>
      <c r="G60" s="846"/>
      <c r="H60" s="847"/>
      <c r="I60" s="847"/>
      <c r="J60" s="848"/>
      <c r="K60" s="846"/>
      <c r="L60" s="847"/>
      <c r="M60" s="847"/>
      <c r="N60" s="848"/>
      <c r="O60" s="846"/>
      <c r="P60" s="847"/>
      <c r="Q60" s="847"/>
      <c r="R60" s="848"/>
      <c r="S60" s="846"/>
      <c r="T60" s="847"/>
      <c r="U60" s="847"/>
      <c r="V60" s="848"/>
      <c r="W60" s="846"/>
      <c r="X60" s="847"/>
      <c r="Y60" s="847"/>
      <c r="Z60" s="848"/>
      <c r="AA60" s="846"/>
      <c r="AB60" s="847"/>
      <c r="AC60" s="847"/>
      <c r="AD60" s="848"/>
      <c r="AE60" s="196"/>
      <c r="AF60" s="196"/>
      <c r="AG60" s="842" t="s">
        <v>421</v>
      </c>
      <c r="AH60" s="842"/>
      <c r="AI60" s="842"/>
      <c r="AJ60" s="842"/>
      <c r="AK60" s="842"/>
      <c r="AL60" s="842"/>
      <c r="AM60" s="842"/>
      <c r="AN60" s="842"/>
      <c r="AO60" s="842"/>
      <c r="AP60" s="842"/>
      <c r="AQ60" s="838"/>
      <c r="AR60" s="839"/>
      <c r="AS60" s="839"/>
      <c r="AT60" s="179" t="s">
        <v>38</v>
      </c>
      <c r="AU60" s="839"/>
      <c r="AV60" s="839"/>
      <c r="AW60" s="197" t="s">
        <v>39</v>
      </c>
      <c r="AX60" s="839"/>
      <c r="AY60" s="839"/>
      <c r="AZ60" s="198" t="s">
        <v>40</v>
      </c>
    </row>
    <row r="61" spans="1:52" ht="24.75" customHeight="1">
      <c r="A61" s="827"/>
      <c r="B61" s="828"/>
      <c r="C61" s="849"/>
      <c r="D61" s="850"/>
      <c r="E61" s="850"/>
      <c r="F61" s="851"/>
      <c r="G61" s="849"/>
      <c r="H61" s="850"/>
      <c r="I61" s="850"/>
      <c r="J61" s="851"/>
      <c r="K61" s="849"/>
      <c r="L61" s="850"/>
      <c r="M61" s="850"/>
      <c r="N61" s="851"/>
      <c r="O61" s="849"/>
      <c r="P61" s="850"/>
      <c r="Q61" s="850"/>
      <c r="R61" s="851"/>
      <c r="S61" s="849"/>
      <c r="T61" s="850"/>
      <c r="U61" s="850"/>
      <c r="V61" s="851"/>
      <c r="W61" s="849"/>
      <c r="X61" s="850"/>
      <c r="Y61" s="850"/>
      <c r="Z61" s="851"/>
      <c r="AA61" s="849"/>
      <c r="AB61" s="850"/>
      <c r="AC61" s="850"/>
      <c r="AD61" s="851"/>
      <c r="AE61" s="196"/>
      <c r="AF61" s="196"/>
      <c r="AG61" s="842" t="s">
        <v>72</v>
      </c>
      <c r="AH61" s="842"/>
      <c r="AI61" s="842"/>
      <c r="AJ61" s="842"/>
      <c r="AK61" s="842"/>
      <c r="AL61" s="842"/>
      <c r="AM61" s="842"/>
      <c r="AN61" s="842"/>
      <c r="AO61" s="842"/>
      <c r="AP61" s="842"/>
      <c r="AQ61" s="199" t="s">
        <v>422</v>
      </c>
      <c r="AR61" s="855"/>
      <c r="AS61" s="855"/>
      <c r="AT61" s="855"/>
      <c r="AU61" s="855"/>
      <c r="AV61" s="855"/>
      <c r="AW61" s="855"/>
      <c r="AX61" s="855"/>
      <c r="AY61" s="855"/>
      <c r="AZ61" s="198" t="s">
        <v>40</v>
      </c>
    </row>
    <row r="62" spans="1:52" ht="24.75" customHeight="1" thickBot="1">
      <c r="A62" s="829"/>
      <c r="B62" s="830"/>
      <c r="C62" s="852"/>
      <c r="D62" s="853"/>
      <c r="E62" s="853"/>
      <c r="F62" s="854"/>
      <c r="G62" s="852"/>
      <c r="H62" s="853"/>
      <c r="I62" s="853"/>
      <c r="J62" s="854"/>
      <c r="K62" s="852"/>
      <c r="L62" s="853"/>
      <c r="M62" s="853"/>
      <c r="N62" s="854"/>
      <c r="O62" s="852"/>
      <c r="P62" s="853"/>
      <c r="Q62" s="853"/>
      <c r="R62" s="854"/>
      <c r="S62" s="852"/>
      <c r="T62" s="853"/>
      <c r="U62" s="853"/>
      <c r="V62" s="854"/>
      <c r="W62" s="852"/>
      <c r="X62" s="853"/>
      <c r="Y62" s="853"/>
      <c r="Z62" s="854"/>
      <c r="AA62" s="852"/>
      <c r="AB62" s="853"/>
      <c r="AC62" s="853"/>
      <c r="AD62" s="854"/>
      <c r="AE62" s="200"/>
      <c r="AF62" s="200"/>
      <c r="AG62" s="856" t="s">
        <v>73</v>
      </c>
      <c r="AH62" s="856"/>
      <c r="AI62" s="856"/>
      <c r="AJ62" s="856"/>
      <c r="AK62" s="856"/>
      <c r="AL62" s="856"/>
      <c r="AM62" s="856"/>
      <c r="AN62" s="856"/>
      <c r="AO62" s="856"/>
      <c r="AP62" s="856"/>
      <c r="AQ62" s="857"/>
      <c r="AR62" s="858"/>
      <c r="AS62" s="858"/>
      <c r="AT62" s="201" t="s">
        <v>38</v>
      </c>
      <c r="AU62" s="843"/>
      <c r="AV62" s="843"/>
      <c r="AW62" s="202" t="s">
        <v>39</v>
      </c>
      <c r="AX62" s="843"/>
      <c r="AY62" s="843"/>
      <c r="AZ62" s="203" t="s">
        <v>40</v>
      </c>
    </row>
    <row r="64" spans="1:52" ht="19.5" customHeight="1">
      <c r="A64" s="844" t="s">
        <v>423</v>
      </c>
      <c r="B64" s="844"/>
      <c r="C64" s="844"/>
      <c r="D64" s="844"/>
      <c r="E64" s="844"/>
      <c r="F64" s="844"/>
      <c r="G64" s="844"/>
      <c r="H64" s="844"/>
      <c r="I64" s="186"/>
      <c r="J64" s="186"/>
      <c r="K64" s="186"/>
      <c r="L64" s="186"/>
      <c r="M64" s="186"/>
      <c r="N64" s="186"/>
      <c r="O64" s="142"/>
      <c r="P64" s="142"/>
      <c r="Q64" s="142"/>
      <c r="R64" s="142"/>
      <c r="S64" s="142"/>
      <c r="T64" s="142"/>
      <c r="U64" s="142"/>
      <c r="V64" s="142"/>
      <c r="W64" s="142"/>
      <c r="X64" s="142"/>
      <c r="Y64" s="142"/>
      <c r="Z64" s="142"/>
      <c r="AA64" s="142"/>
      <c r="AB64" s="142"/>
      <c r="AC64" s="142"/>
      <c r="AD64" s="142"/>
      <c r="AE64" s="142"/>
      <c r="AF64" s="142"/>
      <c r="AG64" s="133"/>
      <c r="AH64" s="133"/>
      <c r="AI64" s="133"/>
    </row>
    <row r="65" spans="1:52" ht="19.5" customHeight="1">
      <c r="A65" s="844"/>
      <c r="B65" s="844"/>
      <c r="C65" s="844"/>
      <c r="D65" s="844"/>
      <c r="E65" s="844"/>
      <c r="F65" s="844"/>
      <c r="G65" s="844"/>
      <c r="H65" s="844"/>
    </row>
    <row r="66" spans="1:52" ht="19.5" customHeight="1"/>
    <row r="67" spans="1:52" ht="19.5" customHeight="1">
      <c r="A67" s="204" t="s">
        <v>75</v>
      </c>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92"/>
      <c r="AK67" s="92"/>
      <c r="AL67" s="92"/>
      <c r="AM67" s="92"/>
      <c r="AN67" s="92"/>
      <c r="AO67" s="92"/>
      <c r="AP67" s="92"/>
      <c r="AQ67" s="92"/>
      <c r="AR67" s="92"/>
      <c r="AS67" s="92"/>
      <c r="AT67" s="92"/>
      <c r="AU67" s="92"/>
      <c r="AV67" s="92"/>
      <c r="AW67" s="92"/>
      <c r="AX67" s="92"/>
      <c r="AY67" s="92"/>
      <c r="AZ67" s="92"/>
    </row>
    <row r="68" spans="1:52" ht="19.5" customHeight="1">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92"/>
      <c r="AK68" s="92"/>
      <c r="AL68" s="92"/>
      <c r="AM68" s="92"/>
      <c r="AN68" s="92"/>
      <c r="AO68" s="92"/>
      <c r="AP68" s="92"/>
      <c r="AQ68" s="92"/>
      <c r="AR68" s="92"/>
      <c r="AS68" s="92"/>
      <c r="AT68" s="92"/>
      <c r="AU68" s="92"/>
      <c r="AV68" s="92"/>
      <c r="AW68" s="92"/>
      <c r="AX68" s="92"/>
      <c r="AY68" s="92"/>
      <c r="AZ68" s="92"/>
    </row>
    <row r="69" spans="1:52" ht="19.5" customHeight="1">
      <c r="A69" s="206">
        <v>1</v>
      </c>
      <c r="B69" s="845" t="s">
        <v>424</v>
      </c>
      <c r="C69" s="845"/>
      <c r="D69" s="845"/>
      <c r="E69" s="845"/>
      <c r="F69" s="845"/>
      <c r="G69" s="845"/>
      <c r="H69" s="845"/>
      <c r="I69" s="845"/>
      <c r="J69" s="845"/>
      <c r="K69" s="845"/>
      <c r="L69" s="845"/>
      <c r="M69" s="845"/>
      <c r="N69" s="845"/>
      <c r="O69" s="845"/>
      <c r="P69" s="845"/>
      <c r="Q69" s="845"/>
      <c r="R69" s="845"/>
      <c r="S69" s="845"/>
      <c r="T69" s="845"/>
      <c r="U69" s="845"/>
      <c r="V69" s="845"/>
      <c r="W69" s="845"/>
      <c r="X69" s="845"/>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5"/>
      <c r="AX69" s="845"/>
      <c r="AY69" s="845"/>
      <c r="AZ69" s="208"/>
    </row>
    <row r="70" spans="1:52" ht="19.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92"/>
      <c r="AK70" s="92"/>
      <c r="AL70" s="92"/>
      <c r="AM70" s="92"/>
      <c r="AN70" s="92"/>
      <c r="AO70" s="92"/>
      <c r="AP70" s="92"/>
      <c r="AQ70" s="92"/>
      <c r="AR70" s="92"/>
      <c r="AS70" s="92"/>
      <c r="AT70" s="92"/>
      <c r="AU70" s="92"/>
      <c r="AV70" s="92"/>
      <c r="AW70" s="92"/>
      <c r="AX70" s="92"/>
      <c r="AY70" s="92"/>
      <c r="AZ70" s="92"/>
    </row>
    <row r="71" spans="1:52" ht="19.5" customHeight="1">
      <c r="A71" s="206">
        <v>2</v>
      </c>
      <c r="B71" s="845" t="s">
        <v>76</v>
      </c>
      <c r="C71" s="845"/>
      <c r="D71" s="845"/>
      <c r="E71" s="845"/>
      <c r="F71" s="845"/>
      <c r="G71" s="845"/>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5"/>
      <c r="AY71" s="845"/>
      <c r="AZ71" s="208"/>
    </row>
    <row r="72" spans="1:52" ht="19.5" customHeight="1">
      <c r="A72" s="206"/>
      <c r="B72" s="845"/>
      <c r="C72" s="845"/>
      <c r="D72" s="845"/>
      <c r="E72" s="845"/>
      <c r="F72" s="845"/>
      <c r="G72" s="845"/>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5"/>
      <c r="AY72" s="845"/>
      <c r="AZ72" s="208"/>
    </row>
    <row r="73" spans="1:52" ht="19.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92"/>
      <c r="AK73" s="92"/>
      <c r="AL73" s="92"/>
      <c r="AM73" s="92"/>
      <c r="AN73" s="92"/>
      <c r="AO73" s="92"/>
      <c r="AP73" s="92"/>
      <c r="AQ73" s="92"/>
      <c r="AR73" s="92"/>
      <c r="AS73" s="92"/>
      <c r="AT73" s="92"/>
      <c r="AU73" s="92"/>
      <c r="AV73" s="92"/>
      <c r="AW73" s="92"/>
      <c r="AX73" s="92"/>
      <c r="AY73" s="92"/>
      <c r="AZ73" s="92"/>
    </row>
    <row r="74" spans="1:52" ht="19.5" customHeight="1">
      <c r="A74" s="206">
        <v>3</v>
      </c>
      <c r="B74" s="845" t="s">
        <v>77</v>
      </c>
      <c r="C74" s="845"/>
      <c r="D74" s="845"/>
      <c r="E74" s="845"/>
      <c r="F74" s="845"/>
      <c r="G74" s="845"/>
      <c r="H74" s="845"/>
      <c r="I74" s="845"/>
      <c r="J74" s="845"/>
      <c r="K74" s="845"/>
      <c r="L74" s="845"/>
      <c r="M74" s="845"/>
      <c r="N74" s="845"/>
      <c r="O74" s="845"/>
      <c r="P74" s="845"/>
      <c r="Q74" s="845"/>
      <c r="R74" s="845"/>
      <c r="S74" s="845"/>
      <c r="T74" s="845"/>
      <c r="U74" s="845"/>
      <c r="V74" s="845"/>
      <c r="W74" s="845"/>
      <c r="X74" s="845"/>
      <c r="Y74" s="845"/>
      <c r="Z74" s="845"/>
      <c r="AA74" s="845"/>
      <c r="AB74" s="845"/>
      <c r="AC74" s="845"/>
      <c r="AD74" s="845"/>
      <c r="AE74" s="845"/>
      <c r="AF74" s="845"/>
      <c r="AG74" s="845"/>
      <c r="AH74" s="845"/>
      <c r="AI74" s="845"/>
      <c r="AJ74" s="845"/>
      <c r="AK74" s="845"/>
      <c r="AL74" s="845"/>
      <c r="AM74" s="845"/>
      <c r="AN74" s="845"/>
      <c r="AO74" s="845"/>
      <c r="AP74" s="845"/>
      <c r="AQ74" s="845"/>
      <c r="AR74" s="845"/>
      <c r="AS74" s="845"/>
      <c r="AT74" s="845"/>
      <c r="AU74" s="845"/>
      <c r="AV74" s="845"/>
      <c r="AW74" s="845"/>
      <c r="AX74" s="845"/>
      <c r="AY74" s="845"/>
      <c r="AZ74" s="208"/>
    </row>
    <row r="75" spans="1:52" ht="19.5" customHeight="1">
      <c r="A75" s="206"/>
      <c r="B75" s="845"/>
      <c r="C75" s="845"/>
      <c r="D75" s="845"/>
      <c r="E75" s="845"/>
      <c r="F75" s="845"/>
      <c r="G75" s="845"/>
      <c r="H75" s="845"/>
      <c r="I75" s="845"/>
      <c r="J75" s="845"/>
      <c r="K75" s="845"/>
      <c r="L75" s="845"/>
      <c r="M75" s="845"/>
      <c r="N75" s="845"/>
      <c r="O75" s="845"/>
      <c r="P75" s="845"/>
      <c r="Q75" s="845"/>
      <c r="R75" s="845"/>
      <c r="S75" s="845"/>
      <c r="T75" s="845"/>
      <c r="U75" s="845"/>
      <c r="V75" s="845"/>
      <c r="W75" s="845"/>
      <c r="X75" s="845"/>
      <c r="Y75" s="845"/>
      <c r="Z75" s="845"/>
      <c r="AA75" s="845"/>
      <c r="AB75" s="845"/>
      <c r="AC75" s="845"/>
      <c r="AD75" s="845"/>
      <c r="AE75" s="845"/>
      <c r="AF75" s="845"/>
      <c r="AG75" s="845"/>
      <c r="AH75" s="845"/>
      <c r="AI75" s="845"/>
      <c r="AJ75" s="845"/>
      <c r="AK75" s="845"/>
      <c r="AL75" s="845"/>
      <c r="AM75" s="845"/>
      <c r="AN75" s="845"/>
      <c r="AO75" s="845"/>
      <c r="AP75" s="845"/>
      <c r="AQ75" s="845"/>
      <c r="AR75" s="845"/>
      <c r="AS75" s="845"/>
      <c r="AT75" s="845"/>
      <c r="AU75" s="845"/>
      <c r="AV75" s="845"/>
      <c r="AW75" s="845"/>
      <c r="AX75" s="845"/>
      <c r="AY75" s="845"/>
      <c r="AZ75" s="208"/>
    </row>
    <row r="76" spans="1:52" ht="19.5" customHeight="1">
      <c r="A76" s="206"/>
      <c r="B76" s="845"/>
      <c r="C76" s="845"/>
      <c r="D76" s="845"/>
      <c r="E76" s="845"/>
      <c r="F76" s="845"/>
      <c r="G76" s="845"/>
      <c r="H76" s="845"/>
      <c r="I76" s="845"/>
      <c r="J76" s="845"/>
      <c r="K76" s="845"/>
      <c r="L76" s="845"/>
      <c r="M76" s="845"/>
      <c r="N76" s="845"/>
      <c r="O76" s="845"/>
      <c r="P76" s="845"/>
      <c r="Q76" s="845"/>
      <c r="R76" s="845"/>
      <c r="S76" s="845"/>
      <c r="T76" s="845"/>
      <c r="U76" s="845"/>
      <c r="V76" s="845"/>
      <c r="W76" s="845"/>
      <c r="X76" s="845"/>
      <c r="Y76" s="845"/>
      <c r="Z76" s="845"/>
      <c r="AA76" s="845"/>
      <c r="AB76" s="845"/>
      <c r="AC76" s="845"/>
      <c r="AD76" s="845"/>
      <c r="AE76" s="845"/>
      <c r="AF76" s="845"/>
      <c r="AG76" s="845"/>
      <c r="AH76" s="845"/>
      <c r="AI76" s="845"/>
      <c r="AJ76" s="845"/>
      <c r="AK76" s="845"/>
      <c r="AL76" s="845"/>
      <c r="AM76" s="845"/>
      <c r="AN76" s="845"/>
      <c r="AO76" s="845"/>
      <c r="AP76" s="845"/>
      <c r="AQ76" s="845"/>
      <c r="AR76" s="845"/>
      <c r="AS76" s="845"/>
      <c r="AT76" s="845"/>
      <c r="AU76" s="845"/>
      <c r="AV76" s="845"/>
      <c r="AW76" s="845"/>
      <c r="AX76" s="845"/>
      <c r="AY76" s="845"/>
      <c r="AZ76" s="208"/>
    </row>
    <row r="77" spans="1:52" ht="19.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92"/>
      <c r="AK77" s="92"/>
      <c r="AL77" s="92"/>
      <c r="AM77" s="92"/>
      <c r="AN77" s="92"/>
      <c r="AO77" s="92"/>
      <c r="AP77" s="92"/>
      <c r="AQ77" s="92"/>
      <c r="AR77" s="92"/>
      <c r="AS77" s="92"/>
      <c r="AT77" s="92"/>
      <c r="AU77" s="92"/>
      <c r="AV77" s="92"/>
      <c r="AW77" s="92"/>
      <c r="AX77" s="92"/>
      <c r="AY77" s="92"/>
      <c r="AZ77" s="92"/>
    </row>
    <row r="78" spans="1:52" ht="19.5" customHeight="1">
      <c r="A78" s="206">
        <v>4</v>
      </c>
      <c r="B78" s="845" t="s">
        <v>78</v>
      </c>
      <c r="C78" s="845"/>
      <c r="D78" s="845"/>
      <c r="E78" s="845"/>
      <c r="F78" s="845"/>
      <c r="G78" s="845"/>
      <c r="H78" s="845"/>
      <c r="I78" s="845"/>
      <c r="J78" s="845"/>
      <c r="K78" s="845"/>
      <c r="L78" s="845"/>
      <c r="M78" s="845"/>
      <c r="N78" s="845"/>
      <c r="O78" s="845"/>
      <c r="P78" s="845"/>
      <c r="Q78" s="845"/>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208"/>
    </row>
    <row r="79" spans="1:52" ht="19.5" customHeight="1">
      <c r="A79" s="206"/>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208"/>
    </row>
    <row r="80" spans="1:52" ht="19.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92"/>
      <c r="AK80" s="92"/>
      <c r="AL80" s="92"/>
      <c r="AM80" s="92"/>
      <c r="AN80" s="92"/>
      <c r="AO80" s="92"/>
      <c r="AP80" s="92"/>
      <c r="AQ80" s="92"/>
      <c r="AR80" s="92"/>
      <c r="AS80" s="92"/>
      <c r="AT80" s="92"/>
      <c r="AU80" s="92"/>
      <c r="AV80" s="92"/>
      <c r="AW80" s="92"/>
      <c r="AX80" s="92"/>
      <c r="AY80" s="92"/>
      <c r="AZ80" s="92"/>
    </row>
    <row r="81" spans="1:102" ht="19.5" customHeight="1">
      <c r="A81" s="206"/>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92"/>
      <c r="AK81" s="92"/>
      <c r="AL81" s="92"/>
      <c r="AM81" s="92"/>
      <c r="AN81" s="92"/>
      <c r="AO81" s="92"/>
      <c r="AP81" s="92"/>
      <c r="AQ81" s="92"/>
      <c r="AR81" s="92"/>
      <c r="AS81" s="92"/>
      <c r="AT81" s="92"/>
      <c r="AU81" s="92"/>
      <c r="AV81" s="92"/>
      <c r="AW81" s="92"/>
      <c r="AX81" s="92"/>
      <c r="AY81" s="92"/>
      <c r="AZ81" s="92"/>
    </row>
    <row r="82" spans="1:102" ht="19.5" customHeight="1">
      <c r="A82" s="207"/>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92"/>
      <c r="AK82" s="92"/>
      <c r="AL82" s="92"/>
      <c r="AM82" s="92"/>
      <c r="AN82" s="92"/>
      <c r="AO82" s="92"/>
      <c r="AP82" s="92"/>
      <c r="AQ82" s="92"/>
      <c r="AR82" s="92"/>
      <c r="AS82" s="92"/>
      <c r="AT82" s="92"/>
      <c r="AU82" s="92"/>
      <c r="AV82" s="92"/>
      <c r="AW82" s="92"/>
      <c r="AX82" s="92"/>
      <c r="AY82" s="92"/>
      <c r="AZ82" s="92"/>
    </row>
    <row r="83" spans="1:102" ht="19.5" customHeight="1">
      <c r="A83" s="204" t="s">
        <v>79</v>
      </c>
      <c r="B83" s="91"/>
      <c r="C83" s="9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92"/>
      <c r="AK83" s="92"/>
      <c r="AL83" s="92"/>
      <c r="AM83" s="92"/>
      <c r="AN83" s="92"/>
      <c r="AO83" s="92"/>
      <c r="AP83" s="92"/>
      <c r="AQ83" s="92"/>
      <c r="AR83" s="92"/>
      <c r="AS83" s="92"/>
      <c r="AT83" s="92"/>
      <c r="AU83" s="92"/>
      <c r="AV83" s="92"/>
      <c r="AW83" s="92"/>
      <c r="AX83" s="92"/>
      <c r="AY83" s="92"/>
      <c r="AZ83" s="92"/>
    </row>
    <row r="84" spans="1:102" ht="19.5" customHeight="1">
      <c r="A84" s="204"/>
      <c r="B84" s="91"/>
      <c r="C84" s="91"/>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92"/>
      <c r="AK84" s="92"/>
      <c r="AL84" s="92"/>
      <c r="AM84" s="92"/>
      <c r="AN84" s="92"/>
      <c r="AO84" s="92"/>
      <c r="AP84" s="92"/>
      <c r="AQ84" s="92"/>
      <c r="AR84" s="92"/>
      <c r="AS84" s="92"/>
      <c r="AT84" s="92"/>
      <c r="AU84" s="92"/>
      <c r="AV84" s="92"/>
      <c r="AW84" s="92"/>
      <c r="AX84" s="92"/>
      <c r="AY84" s="92"/>
      <c r="AZ84" s="92"/>
    </row>
    <row r="85" spans="1:102" ht="19.5" customHeight="1">
      <c r="A85" s="210">
        <v>1</v>
      </c>
      <c r="B85" s="845" t="s">
        <v>275</v>
      </c>
      <c r="C85" s="845"/>
      <c r="D85" s="845"/>
      <c r="E85" s="845"/>
      <c r="F85" s="845"/>
      <c r="G85" s="845"/>
      <c r="H85" s="845"/>
      <c r="I85" s="845"/>
      <c r="J85" s="845"/>
      <c r="K85" s="845"/>
      <c r="L85" s="845"/>
      <c r="M85" s="845"/>
      <c r="N85" s="845"/>
      <c r="O85" s="845"/>
      <c r="P85" s="845"/>
      <c r="Q85" s="845"/>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92"/>
    </row>
    <row r="86" spans="1:102" ht="19.5" customHeight="1">
      <c r="A86" s="210"/>
      <c r="B86" s="845"/>
      <c r="C86" s="845"/>
      <c r="D86" s="845"/>
      <c r="E86" s="845"/>
      <c r="F86" s="845"/>
      <c r="G86" s="845"/>
      <c r="H86" s="845"/>
      <c r="I86" s="845"/>
      <c r="J86" s="845"/>
      <c r="K86" s="845"/>
      <c r="L86" s="845"/>
      <c r="M86" s="845"/>
      <c r="N86" s="845"/>
      <c r="O86" s="845"/>
      <c r="P86" s="845"/>
      <c r="Q86" s="845"/>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92"/>
    </row>
    <row r="87" spans="1:102" ht="19.5" customHeight="1">
      <c r="A87" s="210"/>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11"/>
      <c r="AK87" s="211"/>
      <c r="AL87" s="211"/>
      <c r="AM87" s="211"/>
      <c r="AN87" s="211"/>
      <c r="AO87" s="211"/>
      <c r="AP87" s="211"/>
      <c r="AQ87" s="211"/>
      <c r="AR87" s="211"/>
      <c r="AS87" s="211"/>
      <c r="AT87" s="211"/>
      <c r="AU87" s="211"/>
      <c r="AV87" s="211"/>
      <c r="AW87" s="211"/>
      <c r="AX87" s="211"/>
      <c r="AY87" s="211"/>
      <c r="AZ87" s="92"/>
    </row>
    <row r="88" spans="1:102" ht="19.5" customHeight="1">
      <c r="A88" s="210">
        <v>2</v>
      </c>
      <c r="B88" s="845" t="s">
        <v>425</v>
      </c>
      <c r="C88" s="845"/>
      <c r="D88" s="845"/>
      <c r="E88" s="845"/>
      <c r="F88" s="845"/>
      <c r="G88" s="845"/>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5"/>
      <c r="AY88" s="845"/>
      <c r="AZ88" s="92"/>
    </row>
    <row r="89" spans="1:102" ht="19.5" customHeight="1">
      <c r="A89" s="210"/>
      <c r="B89" s="845"/>
      <c r="C89" s="845"/>
      <c r="D89" s="845"/>
      <c r="E89" s="845"/>
      <c r="F89" s="845"/>
      <c r="G89" s="845"/>
      <c r="H89" s="845"/>
      <c r="I89" s="845"/>
      <c r="J89" s="845"/>
      <c r="K89" s="845"/>
      <c r="L89" s="845"/>
      <c r="M89" s="845"/>
      <c r="N89" s="845"/>
      <c r="O89" s="845"/>
      <c r="P89" s="845"/>
      <c r="Q89" s="845"/>
      <c r="R89" s="845"/>
      <c r="S89" s="845"/>
      <c r="T89" s="845"/>
      <c r="U89" s="845"/>
      <c r="V89" s="845"/>
      <c r="W89" s="845"/>
      <c r="X89" s="845"/>
      <c r="Y89" s="845"/>
      <c r="Z89" s="845"/>
      <c r="AA89" s="845"/>
      <c r="AB89" s="845"/>
      <c r="AC89" s="845"/>
      <c r="AD89" s="845"/>
      <c r="AE89" s="845"/>
      <c r="AF89" s="845"/>
      <c r="AG89" s="845"/>
      <c r="AH89" s="845"/>
      <c r="AI89" s="845"/>
      <c r="AJ89" s="845"/>
      <c r="AK89" s="845"/>
      <c r="AL89" s="845"/>
      <c r="AM89" s="845"/>
      <c r="AN89" s="845"/>
      <c r="AO89" s="845"/>
      <c r="AP89" s="845"/>
      <c r="AQ89" s="845"/>
      <c r="AR89" s="845"/>
      <c r="AS89" s="845"/>
      <c r="AT89" s="845"/>
      <c r="AU89" s="845"/>
      <c r="AV89" s="845"/>
      <c r="AW89" s="845"/>
      <c r="AX89" s="845"/>
      <c r="AY89" s="845"/>
      <c r="AZ89" s="92"/>
    </row>
    <row r="90" spans="1:102" ht="19.5" customHeight="1">
      <c r="A90" s="210"/>
      <c r="B90" s="845"/>
      <c r="C90" s="845"/>
      <c r="D90" s="845"/>
      <c r="E90" s="845"/>
      <c r="F90" s="845"/>
      <c r="G90" s="845"/>
      <c r="H90" s="845"/>
      <c r="I90" s="845"/>
      <c r="J90" s="845"/>
      <c r="K90" s="845"/>
      <c r="L90" s="845"/>
      <c r="M90" s="845"/>
      <c r="N90" s="845"/>
      <c r="O90" s="845"/>
      <c r="P90" s="845"/>
      <c r="Q90" s="845"/>
      <c r="R90" s="845"/>
      <c r="S90" s="845"/>
      <c r="T90" s="845"/>
      <c r="U90" s="845"/>
      <c r="V90" s="845"/>
      <c r="W90" s="845"/>
      <c r="X90" s="845"/>
      <c r="Y90" s="845"/>
      <c r="Z90" s="845"/>
      <c r="AA90" s="845"/>
      <c r="AB90" s="845"/>
      <c r="AC90" s="845"/>
      <c r="AD90" s="845"/>
      <c r="AE90" s="845"/>
      <c r="AF90" s="845"/>
      <c r="AG90" s="845"/>
      <c r="AH90" s="845"/>
      <c r="AI90" s="845"/>
      <c r="AJ90" s="845"/>
      <c r="AK90" s="845"/>
      <c r="AL90" s="845"/>
      <c r="AM90" s="845"/>
      <c r="AN90" s="845"/>
      <c r="AO90" s="845"/>
      <c r="AP90" s="845"/>
      <c r="AQ90" s="845"/>
      <c r="AR90" s="845"/>
      <c r="AS90" s="845"/>
      <c r="AT90" s="845"/>
      <c r="AU90" s="845"/>
      <c r="AV90" s="845"/>
      <c r="AW90" s="845"/>
      <c r="AX90" s="845"/>
      <c r="AY90" s="845"/>
      <c r="AZ90" s="92"/>
    </row>
    <row r="91" spans="1:102" ht="19.5" customHeight="1">
      <c r="A91" s="210"/>
      <c r="B91" s="845"/>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K91" s="845"/>
      <c r="AL91" s="845"/>
      <c r="AM91" s="845"/>
      <c r="AN91" s="845"/>
      <c r="AO91" s="845"/>
      <c r="AP91" s="845"/>
      <c r="AQ91" s="845"/>
      <c r="AR91" s="845"/>
      <c r="AS91" s="845"/>
      <c r="AT91" s="845"/>
      <c r="AU91" s="845"/>
      <c r="AV91" s="845"/>
      <c r="AW91" s="845"/>
      <c r="AX91" s="845"/>
      <c r="AY91" s="845"/>
      <c r="AZ91" s="92"/>
    </row>
    <row r="92" spans="1:102" ht="19.5" customHeight="1">
      <c r="A92" s="210"/>
      <c r="B92" s="845"/>
      <c r="C92" s="845"/>
      <c r="D92" s="845"/>
      <c r="E92" s="845"/>
      <c r="F92" s="845"/>
      <c r="G92" s="845"/>
      <c r="H92" s="845"/>
      <c r="I92" s="845"/>
      <c r="J92" s="845"/>
      <c r="K92" s="845"/>
      <c r="L92" s="845"/>
      <c r="M92" s="845"/>
      <c r="N92" s="845"/>
      <c r="O92" s="845"/>
      <c r="P92" s="845"/>
      <c r="Q92" s="845"/>
      <c r="R92" s="845"/>
      <c r="S92" s="845"/>
      <c r="T92" s="845"/>
      <c r="U92" s="845"/>
      <c r="V92" s="845"/>
      <c r="W92" s="845"/>
      <c r="X92" s="845"/>
      <c r="Y92" s="845"/>
      <c r="Z92" s="845"/>
      <c r="AA92" s="845"/>
      <c r="AB92" s="845"/>
      <c r="AC92" s="845"/>
      <c r="AD92" s="845"/>
      <c r="AE92" s="845"/>
      <c r="AF92" s="845"/>
      <c r="AG92" s="845"/>
      <c r="AH92" s="845"/>
      <c r="AI92" s="845"/>
      <c r="AJ92" s="845"/>
      <c r="AK92" s="845"/>
      <c r="AL92" s="845"/>
      <c r="AM92" s="845"/>
      <c r="AN92" s="845"/>
      <c r="AO92" s="845"/>
      <c r="AP92" s="845"/>
      <c r="AQ92" s="845"/>
      <c r="AR92" s="845"/>
      <c r="AS92" s="845"/>
      <c r="AT92" s="845"/>
      <c r="AU92" s="845"/>
      <c r="AV92" s="845"/>
      <c r="AW92" s="845"/>
      <c r="AX92" s="845"/>
      <c r="AY92" s="845"/>
      <c r="AZ92" s="92"/>
      <c r="BA92" s="845"/>
      <c r="BB92" s="845"/>
      <c r="BC92" s="845"/>
      <c r="BD92" s="845"/>
      <c r="BE92" s="845"/>
      <c r="BF92" s="845"/>
      <c r="BG92" s="845"/>
      <c r="BH92" s="845"/>
      <c r="BI92" s="845"/>
      <c r="BJ92" s="845"/>
      <c r="BK92" s="845"/>
      <c r="BL92" s="845"/>
      <c r="BM92" s="845"/>
      <c r="BN92" s="845"/>
      <c r="BO92" s="845"/>
      <c r="BP92" s="845"/>
      <c r="BQ92" s="845"/>
      <c r="BR92" s="845"/>
      <c r="BS92" s="845"/>
      <c r="BT92" s="845"/>
      <c r="BU92" s="845"/>
      <c r="BV92" s="845"/>
      <c r="BW92" s="845"/>
      <c r="BX92" s="845"/>
      <c r="BY92" s="845"/>
      <c r="BZ92" s="845"/>
      <c r="CA92" s="845"/>
      <c r="CB92" s="845"/>
      <c r="CC92" s="845"/>
      <c r="CD92" s="845"/>
      <c r="CE92" s="845"/>
      <c r="CF92" s="845"/>
      <c r="CG92" s="845"/>
      <c r="CH92" s="845"/>
      <c r="CI92" s="845"/>
      <c r="CJ92" s="845"/>
      <c r="CK92" s="845"/>
      <c r="CL92" s="845"/>
      <c r="CM92" s="845"/>
      <c r="CN92" s="845"/>
      <c r="CO92" s="845"/>
      <c r="CP92" s="845"/>
      <c r="CQ92" s="845"/>
      <c r="CR92" s="845"/>
      <c r="CS92" s="845"/>
      <c r="CT92" s="845"/>
      <c r="CU92" s="845"/>
      <c r="CV92" s="845"/>
      <c r="CW92" s="845"/>
      <c r="CX92" s="845"/>
    </row>
    <row r="93" spans="1:102" ht="19.5" customHeight="1">
      <c r="A93" s="210"/>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11"/>
      <c r="AK93" s="211"/>
      <c r="AL93" s="211"/>
      <c r="AM93" s="211"/>
      <c r="AN93" s="211"/>
      <c r="AO93" s="211"/>
      <c r="AP93" s="211"/>
      <c r="AQ93" s="211"/>
      <c r="AR93" s="211"/>
      <c r="AS93" s="211"/>
      <c r="AT93" s="211"/>
      <c r="AU93" s="211"/>
      <c r="AV93" s="211"/>
      <c r="AW93" s="211"/>
      <c r="AX93" s="211"/>
      <c r="AY93" s="211"/>
      <c r="AZ93" s="92"/>
      <c r="BA93" s="845"/>
      <c r="BB93" s="845"/>
      <c r="BC93" s="845"/>
      <c r="BD93" s="845"/>
      <c r="BE93" s="845"/>
      <c r="BF93" s="845"/>
      <c r="BG93" s="845"/>
      <c r="BH93" s="845"/>
      <c r="BI93" s="845"/>
      <c r="BJ93" s="845"/>
      <c r="BK93" s="845"/>
      <c r="BL93" s="845"/>
      <c r="BM93" s="845"/>
      <c r="BN93" s="845"/>
      <c r="BO93" s="845"/>
      <c r="BP93" s="845"/>
      <c r="BQ93" s="845"/>
      <c r="BR93" s="845"/>
      <c r="BS93" s="845"/>
      <c r="BT93" s="845"/>
      <c r="BU93" s="845"/>
      <c r="BV93" s="845"/>
      <c r="BW93" s="845"/>
      <c r="BX93" s="845"/>
      <c r="BY93" s="845"/>
      <c r="BZ93" s="845"/>
      <c r="CA93" s="845"/>
      <c r="CB93" s="845"/>
      <c r="CC93" s="845"/>
      <c r="CD93" s="845"/>
      <c r="CE93" s="845"/>
      <c r="CF93" s="845"/>
      <c r="CG93" s="845"/>
      <c r="CH93" s="845"/>
      <c r="CI93" s="845"/>
      <c r="CJ93" s="845"/>
      <c r="CK93" s="845"/>
      <c r="CL93" s="845"/>
      <c r="CM93" s="845"/>
      <c r="CN93" s="845"/>
      <c r="CO93" s="845"/>
      <c r="CP93" s="845"/>
      <c r="CQ93" s="845"/>
      <c r="CR93" s="845"/>
      <c r="CS93" s="845"/>
      <c r="CT93" s="845"/>
      <c r="CU93" s="845"/>
      <c r="CV93" s="845"/>
      <c r="CW93" s="845"/>
      <c r="CX93" s="845"/>
    </row>
    <row r="94" spans="1:102" ht="19.5" customHeight="1">
      <c r="A94" s="210">
        <v>3</v>
      </c>
      <c r="B94" s="845" t="s">
        <v>426</v>
      </c>
      <c r="C94" s="845"/>
      <c r="D94" s="845"/>
      <c r="E94" s="845"/>
      <c r="F94" s="845"/>
      <c r="G94" s="845"/>
      <c r="H94" s="845"/>
      <c r="I94" s="845"/>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845"/>
      <c r="AO94" s="845"/>
      <c r="AP94" s="845"/>
      <c r="AQ94" s="845"/>
      <c r="AR94" s="845"/>
      <c r="AS94" s="845"/>
      <c r="AT94" s="845"/>
      <c r="AU94" s="845"/>
      <c r="AV94" s="845"/>
      <c r="AW94" s="845"/>
      <c r="AX94" s="845"/>
      <c r="AY94" s="845"/>
      <c r="AZ94" s="92"/>
    </row>
    <row r="95" spans="1:102" ht="19.5" customHeight="1">
      <c r="A95" s="210"/>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11"/>
      <c r="AK95" s="211"/>
      <c r="AL95" s="211"/>
      <c r="AM95" s="211"/>
      <c r="AN95" s="211"/>
      <c r="AO95" s="211"/>
      <c r="AP95" s="211"/>
      <c r="AQ95" s="211"/>
      <c r="AR95" s="211"/>
      <c r="AS95" s="211"/>
      <c r="AT95" s="211"/>
      <c r="AU95" s="211"/>
      <c r="AV95" s="211"/>
      <c r="AW95" s="211"/>
      <c r="AX95" s="211"/>
      <c r="AY95" s="211"/>
      <c r="AZ95" s="92"/>
    </row>
    <row r="96" spans="1:102" ht="19.5" customHeight="1">
      <c r="A96" s="210">
        <v>4</v>
      </c>
      <c r="B96" s="845" t="s">
        <v>427</v>
      </c>
      <c r="C96" s="845"/>
      <c r="D96" s="845"/>
      <c r="E96" s="845"/>
      <c r="F96" s="845"/>
      <c r="G96" s="845"/>
      <c r="H96" s="845"/>
      <c r="I96" s="845"/>
      <c r="J96" s="845"/>
      <c r="K96" s="845"/>
      <c r="L96" s="845"/>
      <c r="M96" s="845"/>
      <c r="N96" s="845"/>
      <c r="O96" s="845"/>
      <c r="P96" s="845"/>
      <c r="Q96" s="845"/>
      <c r="R96" s="845"/>
      <c r="S96" s="845"/>
      <c r="T96" s="845"/>
      <c r="U96" s="845"/>
      <c r="V96" s="845"/>
      <c r="W96" s="845"/>
      <c r="X96" s="845"/>
      <c r="Y96" s="845"/>
      <c r="Z96" s="845"/>
      <c r="AA96" s="845"/>
      <c r="AB96" s="845"/>
      <c r="AC96" s="845"/>
      <c r="AD96" s="845"/>
      <c r="AE96" s="845"/>
      <c r="AF96" s="845"/>
      <c r="AG96" s="845"/>
      <c r="AH96" s="845"/>
      <c r="AI96" s="845"/>
      <c r="AJ96" s="845"/>
      <c r="AK96" s="845"/>
      <c r="AL96" s="845"/>
      <c r="AM96" s="845"/>
      <c r="AN96" s="845"/>
      <c r="AO96" s="845"/>
      <c r="AP96" s="845"/>
      <c r="AQ96" s="845"/>
      <c r="AR96" s="845"/>
      <c r="AS96" s="845"/>
      <c r="AT96" s="845"/>
      <c r="AU96" s="845"/>
      <c r="AV96" s="845"/>
      <c r="AW96" s="845"/>
      <c r="AX96" s="845"/>
      <c r="AY96" s="845"/>
      <c r="AZ96" s="92"/>
    </row>
    <row r="97" spans="1:52" ht="19.5" customHeight="1">
      <c r="A97" s="210"/>
      <c r="B97" s="845"/>
      <c r="C97" s="845"/>
      <c r="D97" s="845"/>
      <c r="E97" s="845"/>
      <c r="F97" s="845"/>
      <c r="G97" s="845"/>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5"/>
      <c r="AY97" s="845"/>
      <c r="AZ97" s="92"/>
    </row>
    <row r="98" spans="1:52" ht="19.5" customHeight="1">
      <c r="A98" s="210"/>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11"/>
      <c r="AK98" s="211"/>
      <c r="AL98" s="211"/>
      <c r="AM98" s="211"/>
      <c r="AN98" s="211"/>
      <c r="AO98" s="211"/>
      <c r="AP98" s="211"/>
      <c r="AQ98" s="211"/>
      <c r="AR98" s="211"/>
      <c r="AS98" s="211"/>
      <c r="AT98" s="211"/>
      <c r="AU98" s="211"/>
      <c r="AV98" s="211"/>
      <c r="AW98" s="211"/>
      <c r="AX98" s="211"/>
      <c r="AY98" s="211"/>
      <c r="AZ98" s="92"/>
    </row>
    <row r="99" spans="1:52" ht="19.5" customHeight="1">
      <c r="A99" s="210">
        <v>5</v>
      </c>
      <c r="B99" s="845" t="s">
        <v>428</v>
      </c>
      <c r="C99" s="845"/>
      <c r="D99" s="845"/>
      <c r="E99" s="845"/>
      <c r="F99" s="845"/>
      <c r="G99" s="845"/>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5"/>
      <c r="AY99" s="845"/>
      <c r="AZ99" s="92"/>
    </row>
    <row r="100" spans="1:52" ht="19.5" customHeight="1">
      <c r="A100" s="210"/>
      <c r="B100" s="845"/>
      <c r="C100" s="845"/>
      <c r="D100" s="845"/>
      <c r="E100" s="845"/>
      <c r="F100" s="845"/>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5"/>
      <c r="AY100" s="845"/>
      <c r="AZ100" s="92"/>
    </row>
    <row r="101" spans="1:52" ht="19.5" customHeight="1">
      <c r="A101" s="210"/>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11"/>
      <c r="AK101" s="211"/>
      <c r="AL101" s="211"/>
      <c r="AM101" s="211"/>
      <c r="AN101" s="211"/>
      <c r="AO101" s="211"/>
      <c r="AP101" s="211"/>
      <c r="AQ101" s="211"/>
      <c r="AR101" s="211"/>
      <c r="AS101" s="211"/>
      <c r="AT101" s="211"/>
      <c r="AU101" s="211"/>
      <c r="AV101" s="211"/>
      <c r="AW101" s="211"/>
      <c r="AX101" s="211"/>
      <c r="AY101" s="211"/>
      <c r="AZ101" s="92"/>
    </row>
    <row r="102" spans="1:52" ht="19.5" customHeight="1">
      <c r="A102" s="210">
        <v>6</v>
      </c>
      <c r="B102" s="845" t="s">
        <v>429</v>
      </c>
      <c r="C102" s="845"/>
      <c r="D102" s="845"/>
      <c r="E102" s="845"/>
      <c r="F102" s="845"/>
      <c r="G102" s="845"/>
      <c r="H102" s="845"/>
      <c r="I102" s="845"/>
      <c r="J102" s="845"/>
      <c r="K102" s="845"/>
      <c r="L102" s="845"/>
      <c r="M102" s="845"/>
      <c r="N102" s="845"/>
      <c r="O102" s="845"/>
      <c r="P102" s="845"/>
      <c r="Q102" s="845"/>
      <c r="R102" s="845"/>
      <c r="S102" s="845"/>
      <c r="T102" s="845"/>
      <c r="U102" s="845"/>
      <c r="V102" s="845"/>
      <c r="W102" s="845"/>
      <c r="X102" s="845"/>
      <c r="Y102" s="845"/>
      <c r="Z102" s="845"/>
      <c r="AA102" s="845"/>
      <c r="AB102" s="845"/>
      <c r="AC102" s="845"/>
      <c r="AD102" s="845"/>
      <c r="AE102" s="845"/>
      <c r="AF102" s="845"/>
      <c r="AG102" s="845"/>
      <c r="AH102" s="845"/>
      <c r="AI102" s="845"/>
      <c r="AJ102" s="845"/>
      <c r="AK102" s="845"/>
      <c r="AL102" s="845"/>
      <c r="AM102" s="845"/>
      <c r="AN102" s="845"/>
      <c r="AO102" s="845"/>
      <c r="AP102" s="845"/>
      <c r="AQ102" s="845"/>
      <c r="AR102" s="845"/>
      <c r="AS102" s="845"/>
      <c r="AT102" s="845"/>
      <c r="AU102" s="845"/>
      <c r="AV102" s="845"/>
      <c r="AW102" s="845"/>
      <c r="AX102" s="845"/>
      <c r="AY102" s="845"/>
      <c r="AZ102" s="92"/>
    </row>
    <row r="103" spans="1:52" ht="19.5" customHeight="1">
      <c r="A103" s="210"/>
      <c r="B103" s="207"/>
      <c r="C103" s="207"/>
      <c r="D103" s="207"/>
      <c r="E103" s="207"/>
      <c r="F103" s="207"/>
      <c r="G103" s="207"/>
      <c r="H103" s="207"/>
      <c r="I103" s="207"/>
      <c r="J103" s="207"/>
      <c r="K103" s="207"/>
      <c r="L103" s="207"/>
      <c r="M103" s="207"/>
      <c r="N103" s="207"/>
      <c r="O103" s="207"/>
      <c r="Q103" s="207"/>
      <c r="R103" s="207"/>
      <c r="S103" s="207"/>
      <c r="T103" s="207"/>
      <c r="U103" s="207"/>
      <c r="V103" s="207"/>
      <c r="W103" s="207"/>
      <c r="X103" s="207"/>
      <c r="Y103" s="207"/>
      <c r="Z103" s="207"/>
      <c r="AA103" s="207"/>
      <c r="AB103" s="207"/>
      <c r="AC103" s="207"/>
      <c r="AD103" s="207"/>
      <c r="AE103" s="207"/>
      <c r="AF103" s="207"/>
      <c r="AG103" s="207"/>
      <c r="AH103" s="207"/>
      <c r="AI103" s="207"/>
      <c r="AJ103" s="211"/>
      <c r="AK103" s="211"/>
      <c r="AL103" s="211"/>
      <c r="AM103" s="211"/>
      <c r="AN103" s="211"/>
      <c r="AO103" s="211"/>
      <c r="AP103" s="211"/>
      <c r="AQ103" s="211"/>
      <c r="AR103" s="211"/>
      <c r="AS103" s="211"/>
      <c r="AT103" s="211"/>
      <c r="AU103" s="211"/>
      <c r="AV103" s="211"/>
      <c r="AW103" s="211"/>
      <c r="AX103" s="211"/>
      <c r="AY103" s="211"/>
      <c r="AZ103" s="92"/>
    </row>
    <row r="104" spans="1:52" ht="19.5" customHeight="1">
      <c r="A104" s="210">
        <v>7</v>
      </c>
      <c r="B104" s="845" t="s">
        <v>430</v>
      </c>
      <c r="C104" s="845"/>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845"/>
      <c r="AH104" s="845"/>
      <c r="AI104" s="845"/>
      <c r="AJ104" s="845"/>
      <c r="AK104" s="845"/>
      <c r="AL104" s="845"/>
      <c r="AM104" s="845"/>
      <c r="AN104" s="845"/>
      <c r="AO104" s="845"/>
      <c r="AP104" s="845"/>
      <c r="AQ104" s="845"/>
      <c r="AR104" s="845"/>
      <c r="AS104" s="845"/>
      <c r="AT104" s="845"/>
      <c r="AU104" s="845"/>
      <c r="AV104" s="845"/>
      <c r="AW104" s="845"/>
      <c r="AX104" s="845"/>
      <c r="AY104" s="845"/>
      <c r="AZ104" s="92"/>
    </row>
    <row r="105" spans="1:52" ht="19.5" customHeight="1">
      <c r="A105" s="210"/>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11"/>
      <c r="AK105" s="211"/>
      <c r="AL105" s="211"/>
      <c r="AM105" s="211"/>
      <c r="AN105" s="211"/>
      <c r="AO105" s="211"/>
      <c r="AP105" s="211"/>
      <c r="AQ105" s="211"/>
      <c r="AR105" s="211"/>
      <c r="AS105" s="211"/>
      <c r="AT105" s="211"/>
      <c r="AU105" s="211"/>
      <c r="AV105" s="211"/>
      <c r="AW105" s="211"/>
      <c r="AX105" s="211"/>
      <c r="AY105" s="211"/>
      <c r="AZ105" s="92"/>
    </row>
    <row r="106" spans="1:52" ht="19.5" customHeight="1">
      <c r="A106" s="210">
        <v>8</v>
      </c>
      <c r="B106" s="845" t="s">
        <v>431</v>
      </c>
      <c r="C106" s="845"/>
      <c r="D106" s="845"/>
      <c r="E106" s="845"/>
      <c r="F106" s="845"/>
      <c r="G106" s="845"/>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5"/>
      <c r="AY106" s="211"/>
      <c r="AZ106" s="92"/>
    </row>
    <row r="107" spans="1:52" ht="19.5" customHeight="1">
      <c r="A107" s="210"/>
      <c r="B107" s="845"/>
      <c r="C107" s="845"/>
      <c r="D107" s="845"/>
      <c r="E107" s="845"/>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845"/>
      <c r="AH107" s="845"/>
      <c r="AI107" s="845"/>
      <c r="AJ107" s="845"/>
      <c r="AK107" s="845"/>
      <c r="AL107" s="845"/>
      <c r="AM107" s="845"/>
      <c r="AN107" s="845"/>
      <c r="AO107" s="845"/>
      <c r="AP107" s="845"/>
      <c r="AQ107" s="845"/>
      <c r="AR107" s="845"/>
      <c r="AS107" s="845"/>
      <c r="AT107" s="845"/>
      <c r="AU107" s="845"/>
      <c r="AV107" s="845"/>
      <c r="AW107" s="845"/>
      <c r="AX107" s="845"/>
      <c r="AY107" s="211"/>
      <c r="AZ107" s="92"/>
    </row>
    <row r="108" spans="1:52" ht="19.5" customHeight="1">
      <c r="A108" s="210"/>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11"/>
      <c r="AK108" s="211"/>
      <c r="AL108" s="211"/>
      <c r="AM108" s="211"/>
      <c r="AN108" s="211"/>
      <c r="AO108" s="211"/>
      <c r="AP108" s="211"/>
      <c r="AQ108" s="211"/>
      <c r="AR108" s="211"/>
      <c r="AS108" s="211"/>
      <c r="AT108" s="211"/>
      <c r="AU108" s="211"/>
      <c r="AV108" s="211"/>
      <c r="AW108" s="211"/>
      <c r="AX108" s="211"/>
      <c r="AY108" s="211"/>
      <c r="AZ108" s="92"/>
    </row>
    <row r="109" spans="1:52" ht="19.5" customHeight="1">
      <c r="A109" s="210">
        <v>9</v>
      </c>
      <c r="B109" s="845" t="s">
        <v>432</v>
      </c>
      <c r="C109" s="845"/>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5"/>
      <c r="AA109" s="845"/>
      <c r="AB109" s="845"/>
      <c r="AC109" s="845"/>
      <c r="AD109" s="845"/>
      <c r="AE109" s="845"/>
      <c r="AF109" s="845"/>
      <c r="AG109" s="845"/>
      <c r="AH109" s="845"/>
      <c r="AI109" s="845"/>
      <c r="AJ109" s="845"/>
      <c r="AK109" s="845"/>
      <c r="AL109" s="845"/>
      <c r="AM109" s="845"/>
      <c r="AN109" s="845"/>
      <c r="AO109" s="845"/>
      <c r="AP109" s="845"/>
      <c r="AQ109" s="845"/>
      <c r="AR109" s="845"/>
      <c r="AS109" s="845"/>
      <c r="AT109" s="845"/>
      <c r="AU109" s="845"/>
      <c r="AV109" s="845"/>
      <c r="AW109" s="845"/>
      <c r="AX109" s="845"/>
      <c r="AY109" s="845"/>
      <c r="AZ109" s="92"/>
    </row>
    <row r="110" spans="1:52" ht="19.5" customHeight="1">
      <c r="A110" s="210"/>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5"/>
      <c r="AA110" s="845"/>
      <c r="AB110" s="845"/>
      <c r="AC110" s="845"/>
      <c r="AD110" s="845"/>
      <c r="AE110" s="845"/>
      <c r="AF110" s="845"/>
      <c r="AG110" s="845"/>
      <c r="AH110" s="845"/>
      <c r="AI110" s="845"/>
      <c r="AJ110" s="845"/>
      <c r="AK110" s="845"/>
      <c r="AL110" s="845"/>
      <c r="AM110" s="845"/>
      <c r="AN110" s="845"/>
      <c r="AO110" s="845"/>
      <c r="AP110" s="845"/>
      <c r="AQ110" s="845"/>
      <c r="AR110" s="845"/>
      <c r="AS110" s="845"/>
      <c r="AT110" s="845"/>
      <c r="AU110" s="845"/>
      <c r="AV110" s="845"/>
      <c r="AW110" s="845"/>
      <c r="AX110" s="845"/>
      <c r="AY110" s="845"/>
      <c r="AZ110" s="92"/>
    </row>
    <row r="111" spans="1:52" ht="19.5" customHeight="1">
      <c r="A111" s="210"/>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11"/>
      <c r="AK111" s="211"/>
      <c r="AL111" s="211"/>
      <c r="AM111" s="211"/>
      <c r="AN111" s="211"/>
      <c r="AO111" s="211"/>
      <c r="AP111" s="211"/>
      <c r="AQ111" s="211"/>
      <c r="AR111" s="211"/>
      <c r="AS111" s="211"/>
      <c r="AT111" s="211"/>
      <c r="AU111" s="211"/>
      <c r="AV111" s="211"/>
      <c r="AW111" s="211"/>
      <c r="AX111" s="211"/>
      <c r="AY111" s="211"/>
      <c r="AZ111" s="92"/>
    </row>
    <row r="112" spans="1:52" ht="19.5" customHeight="1">
      <c r="A112" s="210">
        <v>10</v>
      </c>
      <c r="B112" s="845" t="s">
        <v>433</v>
      </c>
      <c r="C112" s="845"/>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5"/>
      <c r="AA112" s="845"/>
      <c r="AB112" s="845"/>
      <c r="AC112" s="845"/>
      <c r="AD112" s="845"/>
      <c r="AE112" s="845"/>
      <c r="AF112" s="845"/>
      <c r="AG112" s="845"/>
      <c r="AH112" s="845"/>
      <c r="AI112" s="845"/>
      <c r="AJ112" s="845"/>
      <c r="AK112" s="845"/>
      <c r="AL112" s="845"/>
      <c r="AM112" s="845"/>
      <c r="AN112" s="845"/>
      <c r="AO112" s="845"/>
      <c r="AP112" s="845"/>
      <c r="AQ112" s="845"/>
      <c r="AR112" s="845"/>
      <c r="AS112" s="845"/>
      <c r="AT112" s="845"/>
      <c r="AU112" s="845"/>
      <c r="AV112" s="845"/>
      <c r="AW112" s="845"/>
      <c r="AX112" s="845"/>
      <c r="AY112" s="845"/>
      <c r="AZ112" s="92"/>
    </row>
    <row r="113" spans="1:52" ht="19.5" customHeight="1">
      <c r="A113" s="210"/>
      <c r="B113" s="845"/>
      <c r="C113" s="845"/>
      <c r="D113" s="845"/>
      <c r="E113" s="845"/>
      <c r="F113" s="845"/>
      <c r="G113" s="845"/>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5"/>
      <c r="AY113" s="845"/>
      <c r="AZ113" s="92"/>
    </row>
    <row r="114" spans="1:52" ht="19.5" customHeight="1">
      <c r="A114" s="210"/>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11"/>
      <c r="AK114" s="211"/>
      <c r="AL114" s="211"/>
      <c r="AM114" s="211"/>
      <c r="AN114" s="211"/>
      <c r="AO114" s="211"/>
      <c r="AP114" s="211"/>
      <c r="AQ114" s="211"/>
      <c r="AR114" s="211"/>
      <c r="AS114" s="211"/>
      <c r="AT114" s="211"/>
      <c r="AU114" s="211"/>
      <c r="AV114" s="211"/>
      <c r="AW114" s="211"/>
      <c r="AX114" s="211"/>
      <c r="AY114" s="211"/>
      <c r="AZ114" s="92"/>
    </row>
    <row r="115" spans="1:52" ht="19.5" customHeight="1">
      <c r="A115" s="210">
        <v>11</v>
      </c>
      <c r="B115" s="845" t="s">
        <v>434</v>
      </c>
      <c r="C115" s="845"/>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5"/>
      <c r="AA115" s="845"/>
      <c r="AB115" s="845"/>
      <c r="AC115" s="845"/>
      <c r="AD115" s="845"/>
      <c r="AE115" s="845"/>
      <c r="AF115" s="845"/>
      <c r="AG115" s="845"/>
      <c r="AH115" s="845"/>
      <c r="AI115" s="845"/>
      <c r="AJ115" s="845"/>
      <c r="AK115" s="845"/>
      <c r="AL115" s="845"/>
      <c r="AM115" s="845"/>
      <c r="AN115" s="845"/>
      <c r="AO115" s="845"/>
      <c r="AP115" s="845"/>
      <c r="AQ115" s="845"/>
      <c r="AR115" s="845"/>
      <c r="AS115" s="845"/>
      <c r="AT115" s="845"/>
      <c r="AU115" s="845"/>
      <c r="AV115" s="845"/>
      <c r="AW115" s="845"/>
      <c r="AX115" s="845"/>
      <c r="AY115" s="845"/>
      <c r="AZ115" s="92"/>
    </row>
    <row r="116" spans="1:52" ht="19.5" customHeight="1">
      <c r="A116" s="210"/>
      <c r="B116" s="845"/>
      <c r="C116" s="845"/>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5"/>
      <c r="AA116" s="845"/>
      <c r="AB116" s="845"/>
      <c r="AC116" s="845"/>
      <c r="AD116" s="845"/>
      <c r="AE116" s="845"/>
      <c r="AF116" s="845"/>
      <c r="AG116" s="845"/>
      <c r="AH116" s="845"/>
      <c r="AI116" s="845"/>
      <c r="AJ116" s="845"/>
      <c r="AK116" s="845"/>
      <c r="AL116" s="845"/>
      <c r="AM116" s="845"/>
      <c r="AN116" s="845"/>
      <c r="AO116" s="845"/>
      <c r="AP116" s="845"/>
      <c r="AQ116" s="845"/>
      <c r="AR116" s="845"/>
      <c r="AS116" s="845"/>
      <c r="AT116" s="845"/>
      <c r="AU116" s="845"/>
      <c r="AV116" s="845"/>
      <c r="AW116" s="845"/>
      <c r="AX116" s="845"/>
      <c r="AY116" s="845"/>
      <c r="AZ116" s="92"/>
    </row>
    <row r="117" spans="1:52" ht="19.5" customHeight="1">
      <c r="A117" s="210"/>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92"/>
    </row>
    <row r="118" spans="1:52" ht="19.5" customHeight="1">
      <c r="A118" s="210"/>
      <c r="B118" s="862"/>
      <c r="C118" s="863"/>
      <c r="D118" s="863"/>
      <c r="E118" s="863"/>
      <c r="F118" s="863"/>
      <c r="G118" s="863"/>
      <c r="H118" s="863"/>
      <c r="I118" s="863"/>
      <c r="J118" s="212"/>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4"/>
      <c r="AJ118" s="215"/>
      <c r="AK118" s="215"/>
      <c r="AL118" s="215"/>
      <c r="AM118" s="215"/>
      <c r="AN118" s="215"/>
      <c r="AO118" s="215"/>
      <c r="AP118" s="215"/>
      <c r="AQ118" s="215"/>
      <c r="AR118" s="215"/>
      <c r="AS118" s="215"/>
      <c r="AT118" s="215"/>
      <c r="AU118" s="215"/>
      <c r="AV118" s="215"/>
      <c r="AW118" s="215"/>
      <c r="AX118" s="215"/>
      <c r="AY118" s="216"/>
      <c r="AZ118" s="92"/>
    </row>
    <row r="119" spans="1:52" ht="19.5" customHeight="1">
      <c r="A119" s="210"/>
      <c r="B119" s="859" t="s">
        <v>276</v>
      </c>
      <c r="C119" s="860"/>
      <c r="D119" s="860"/>
      <c r="E119" s="860"/>
      <c r="F119" s="860"/>
      <c r="G119" s="860"/>
      <c r="H119" s="860"/>
      <c r="I119" s="860"/>
      <c r="J119" s="218" t="s">
        <v>80</v>
      </c>
      <c r="K119" s="845" t="s">
        <v>277</v>
      </c>
      <c r="L119" s="845"/>
      <c r="M119" s="845"/>
      <c r="N119" s="845"/>
      <c r="O119" s="845"/>
      <c r="P119" s="845"/>
      <c r="Q119" s="845"/>
      <c r="R119" s="845"/>
      <c r="S119" s="845"/>
      <c r="T119" s="845"/>
      <c r="U119" s="845"/>
      <c r="V119" s="845"/>
      <c r="W119" s="845"/>
      <c r="X119" s="845"/>
      <c r="Y119" s="845"/>
      <c r="Z119" s="845"/>
      <c r="AA119" s="845"/>
      <c r="AB119" s="845"/>
      <c r="AC119" s="845"/>
      <c r="AD119" s="845"/>
      <c r="AE119" s="845"/>
      <c r="AF119" s="845"/>
      <c r="AG119" s="845"/>
      <c r="AH119" s="845"/>
      <c r="AI119" s="845"/>
      <c r="AJ119" s="845"/>
      <c r="AK119" s="845"/>
      <c r="AL119" s="845"/>
      <c r="AM119" s="845"/>
      <c r="AN119" s="845"/>
      <c r="AO119" s="845"/>
      <c r="AP119" s="845"/>
      <c r="AQ119" s="845"/>
      <c r="AR119" s="845"/>
      <c r="AS119" s="845"/>
      <c r="AT119" s="845"/>
      <c r="AU119" s="845"/>
      <c r="AV119" s="845"/>
      <c r="AW119" s="845"/>
      <c r="AX119" s="845"/>
      <c r="AY119" s="861"/>
      <c r="AZ119" s="92"/>
    </row>
    <row r="120" spans="1:52" ht="19.5" customHeight="1">
      <c r="A120" s="210"/>
      <c r="B120" s="217"/>
      <c r="C120" s="210"/>
      <c r="D120" s="210"/>
      <c r="E120" s="210"/>
      <c r="F120" s="210"/>
      <c r="G120" s="210"/>
      <c r="H120" s="210"/>
      <c r="I120" s="210"/>
      <c r="J120" s="218"/>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5"/>
      <c r="AO120" s="845"/>
      <c r="AP120" s="845"/>
      <c r="AQ120" s="845"/>
      <c r="AR120" s="845"/>
      <c r="AS120" s="845"/>
      <c r="AT120" s="845"/>
      <c r="AU120" s="845"/>
      <c r="AV120" s="845"/>
      <c r="AW120" s="845"/>
      <c r="AX120" s="845"/>
      <c r="AY120" s="861"/>
      <c r="AZ120" s="92"/>
    </row>
    <row r="121" spans="1:52" ht="19.5" customHeight="1">
      <c r="A121" s="210"/>
      <c r="B121" s="217"/>
      <c r="C121" s="210"/>
      <c r="D121" s="210"/>
      <c r="E121" s="210"/>
      <c r="F121" s="210"/>
      <c r="G121" s="210"/>
      <c r="H121" s="210"/>
      <c r="I121" s="210"/>
      <c r="J121" s="218"/>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5"/>
      <c r="AY121" s="861"/>
      <c r="AZ121" s="92"/>
    </row>
    <row r="122" spans="1:52" ht="19.5" customHeight="1">
      <c r="A122" s="210"/>
      <c r="B122" s="217"/>
      <c r="C122" s="210"/>
      <c r="D122" s="210"/>
      <c r="E122" s="210"/>
      <c r="F122" s="210"/>
      <c r="G122" s="210"/>
      <c r="H122" s="210"/>
      <c r="I122" s="210"/>
      <c r="J122" s="218"/>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6"/>
      <c r="AJ122" s="211"/>
      <c r="AK122" s="211"/>
      <c r="AL122" s="211"/>
      <c r="AM122" s="211"/>
      <c r="AN122" s="211"/>
      <c r="AO122" s="211"/>
      <c r="AP122" s="211"/>
      <c r="AQ122" s="211"/>
      <c r="AR122" s="211"/>
      <c r="AS122" s="211"/>
      <c r="AT122" s="211"/>
      <c r="AU122" s="211"/>
      <c r="AV122" s="211"/>
      <c r="AW122" s="211"/>
      <c r="AX122" s="211"/>
      <c r="AY122" s="219"/>
      <c r="AZ122" s="92"/>
    </row>
    <row r="123" spans="1:52" ht="19.5" customHeight="1">
      <c r="A123" s="210"/>
      <c r="B123" s="859" t="s">
        <v>81</v>
      </c>
      <c r="C123" s="860"/>
      <c r="D123" s="860"/>
      <c r="E123" s="860"/>
      <c r="F123" s="860"/>
      <c r="G123" s="860"/>
      <c r="H123" s="860"/>
      <c r="I123" s="860"/>
      <c r="J123" s="218" t="s">
        <v>82</v>
      </c>
      <c r="K123" s="845" t="s">
        <v>278</v>
      </c>
      <c r="L123" s="845"/>
      <c r="M123" s="845"/>
      <c r="N123" s="845"/>
      <c r="O123" s="845"/>
      <c r="P123" s="845"/>
      <c r="Q123" s="845"/>
      <c r="R123" s="845"/>
      <c r="S123" s="845"/>
      <c r="T123" s="845"/>
      <c r="U123" s="845"/>
      <c r="V123" s="845"/>
      <c r="W123" s="845"/>
      <c r="X123" s="845"/>
      <c r="Y123" s="845"/>
      <c r="Z123" s="845"/>
      <c r="AA123" s="845"/>
      <c r="AB123" s="845"/>
      <c r="AC123" s="845"/>
      <c r="AD123" s="845"/>
      <c r="AE123" s="845"/>
      <c r="AF123" s="845"/>
      <c r="AG123" s="845"/>
      <c r="AH123" s="845"/>
      <c r="AI123" s="845"/>
      <c r="AJ123" s="845"/>
      <c r="AK123" s="845"/>
      <c r="AL123" s="845"/>
      <c r="AM123" s="845"/>
      <c r="AN123" s="845"/>
      <c r="AO123" s="845"/>
      <c r="AP123" s="845"/>
      <c r="AQ123" s="845"/>
      <c r="AR123" s="845"/>
      <c r="AS123" s="845"/>
      <c r="AT123" s="845"/>
      <c r="AU123" s="845"/>
      <c r="AV123" s="845"/>
      <c r="AW123" s="845"/>
      <c r="AX123" s="845"/>
      <c r="AY123" s="861"/>
      <c r="AZ123" s="92"/>
    </row>
    <row r="124" spans="1:52" ht="19.5" customHeight="1">
      <c r="A124" s="210"/>
      <c r="B124" s="217"/>
      <c r="C124" s="210"/>
      <c r="D124" s="210"/>
      <c r="E124" s="210"/>
      <c r="F124" s="210"/>
      <c r="G124" s="210"/>
      <c r="H124" s="210"/>
      <c r="I124" s="210"/>
      <c r="J124" s="218"/>
      <c r="K124" s="845"/>
      <c r="L124" s="845"/>
      <c r="M124" s="845"/>
      <c r="N124" s="845"/>
      <c r="O124" s="845"/>
      <c r="P124" s="845"/>
      <c r="Q124" s="845"/>
      <c r="R124" s="845"/>
      <c r="S124" s="845"/>
      <c r="T124" s="845"/>
      <c r="U124" s="845"/>
      <c r="V124" s="845"/>
      <c r="W124" s="845"/>
      <c r="X124" s="845"/>
      <c r="Y124" s="845"/>
      <c r="Z124" s="845"/>
      <c r="AA124" s="845"/>
      <c r="AB124" s="845"/>
      <c r="AC124" s="845"/>
      <c r="AD124" s="845"/>
      <c r="AE124" s="845"/>
      <c r="AF124" s="845"/>
      <c r="AG124" s="845"/>
      <c r="AH124" s="845"/>
      <c r="AI124" s="845"/>
      <c r="AJ124" s="845"/>
      <c r="AK124" s="845"/>
      <c r="AL124" s="845"/>
      <c r="AM124" s="845"/>
      <c r="AN124" s="845"/>
      <c r="AO124" s="845"/>
      <c r="AP124" s="845"/>
      <c r="AQ124" s="845"/>
      <c r="AR124" s="845"/>
      <c r="AS124" s="845"/>
      <c r="AT124" s="845"/>
      <c r="AU124" s="845"/>
      <c r="AV124" s="845"/>
      <c r="AW124" s="845"/>
      <c r="AX124" s="845"/>
      <c r="AY124" s="861"/>
      <c r="AZ124" s="92"/>
    </row>
    <row r="125" spans="1:52" ht="19.5" customHeight="1">
      <c r="A125" s="210"/>
      <c r="B125" s="217"/>
      <c r="C125" s="210"/>
      <c r="D125" s="210"/>
      <c r="E125" s="210"/>
      <c r="F125" s="210"/>
      <c r="G125" s="210"/>
      <c r="H125" s="210"/>
      <c r="I125" s="210"/>
      <c r="J125" s="218"/>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6"/>
      <c r="AJ125" s="211"/>
      <c r="AK125" s="211"/>
      <c r="AL125" s="211"/>
      <c r="AM125" s="211"/>
      <c r="AN125" s="211"/>
      <c r="AO125" s="211"/>
      <c r="AP125" s="211"/>
      <c r="AQ125" s="211"/>
      <c r="AR125" s="211"/>
      <c r="AS125" s="211"/>
      <c r="AT125" s="211"/>
      <c r="AU125" s="211"/>
      <c r="AV125" s="211"/>
      <c r="AW125" s="211"/>
      <c r="AX125" s="211"/>
      <c r="AY125" s="219"/>
      <c r="AZ125" s="92"/>
    </row>
    <row r="126" spans="1:52" ht="19.5" customHeight="1">
      <c r="A126" s="210"/>
      <c r="B126" s="859" t="s">
        <v>279</v>
      </c>
      <c r="C126" s="860"/>
      <c r="D126" s="860"/>
      <c r="E126" s="860"/>
      <c r="F126" s="860"/>
      <c r="G126" s="860"/>
      <c r="H126" s="860"/>
      <c r="I126" s="860"/>
      <c r="J126" s="218" t="s">
        <v>82</v>
      </c>
      <c r="K126" s="845" t="s">
        <v>280</v>
      </c>
      <c r="L126" s="845"/>
      <c r="M126" s="845"/>
      <c r="N126" s="845"/>
      <c r="O126" s="845"/>
      <c r="P126" s="845"/>
      <c r="Q126" s="845"/>
      <c r="R126" s="845"/>
      <c r="S126" s="845"/>
      <c r="T126" s="845"/>
      <c r="U126" s="845"/>
      <c r="V126" s="845"/>
      <c r="W126" s="845"/>
      <c r="X126" s="845"/>
      <c r="Y126" s="845"/>
      <c r="Z126" s="845"/>
      <c r="AA126" s="845"/>
      <c r="AB126" s="845"/>
      <c r="AC126" s="845"/>
      <c r="AD126" s="845"/>
      <c r="AE126" s="845"/>
      <c r="AF126" s="845"/>
      <c r="AG126" s="845"/>
      <c r="AH126" s="845"/>
      <c r="AI126" s="845"/>
      <c r="AJ126" s="845"/>
      <c r="AK126" s="845"/>
      <c r="AL126" s="845"/>
      <c r="AM126" s="845"/>
      <c r="AN126" s="845"/>
      <c r="AO126" s="845"/>
      <c r="AP126" s="845"/>
      <c r="AQ126" s="845"/>
      <c r="AR126" s="845"/>
      <c r="AS126" s="845"/>
      <c r="AT126" s="845"/>
      <c r="AU126" s="845"/>
      <c r="AV126" s="845"/>
      <c r="AW126" s="845"/>
      <c r="AX126" s="845"/>
      <c r="AY126" s="861"/>
      <c r="AZ126" s="92"/>
    </row>
    <row r="127" spans="1:52" ht="19.5" customHeight="1">
      <c r="A127" s="210"/>
      <c r="B127" s="217"/>
      <c r="C127" s="210"/>
      <c r="D127" s="210"/>
      <c r="E127" s="210"/>
      <c r="F127" s="210"/>
      <c r="G127" s="210"/>
      <c r="H127" s="210"/>
      <c r="I127" s="210"/>
      <c r="J127" s="218"/>
      <c r="K127" s="845"/>
      <c r="L127" s="845"/>
      <c r="M127" s="845"/>
      <c r="N127" s="845"/>
      <c r="O127" s="845"/>
      <c r="P127" s="845"/>
      <c r="Q127" s="845"/>
      <c r="R127" s="845"/>
      <c r="S127" s="845"/>
      <c r="T127" s="845"/>
      <c r="U127" s="845"/>
      <c r="V127" s="845"/>
      <c r="W127" s="845"/>
      <c r="X127" s="845"/>
      <c r="Y127" s="845"/>
      <c r="Z127" s="845"/>
      <c r="AA127" s="845"/>
      <c r="AB127" s="845"/>
      <c r="AC127" s="845"/>
      <c r="AD127" s="845"/>
      <c r="AE127" s="845"/>
      <c r="AF127" s="845"/>
      <c r="AG127" s="845"/>
      <c r="AH127" s="845"/>
      <c r="AI127" s="845"/>
      <c r="AJ127" s="845"/>
      <c r="AK127" s="845"/>
      <c r="AL127" s="845"/>
      <c r="AM127" s="845"/>
      <c r="AN127" s="845"/>
      <c r="AO127" s="845"/>
      <c r="AP127" s="845"/>
      <c r="AQ127" s="845"/>
      <c r="AR127" s="845"/>
      <c r="AS127" s="845"/>
      <c r="AT127" s="845"/>
      <c r="AU127" s="845"/>
      <c r="AV127" s="845"/>
      <c r="AW127" s="845"/>
      <c r="AX127" s="845"/>
      <c r="AY127" s="861"/>
      <c r="AZ127" s="92"/>
    </row>
    <row r="128" spans="1:52" ht="19.5" customHeight="1">
      <c r="A128" s="210"/>
      <c r="B128" s="217"/>
      <c r="C128" s="210"/>
      <c r="D128" s="210"/>
      <c r="E128" s="210"/>
      <c r="F128" s="210"/>
      <c r="G128" s="210"/>
      <c r="H128" s="210"/>
      <c r="I128" s="210"/>
      <c r="J128" s="218"/>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6"/>
      <c r="AJ128" s="211"/>
      <c r="AK128" s="211"/>
      <c r="AL128" s="211"/>
      <c r="AM128" s="211"/>
      <c r="AN128" s="211"/>
      <c r="AO128" s="211"/>
      <c r="AP128" s="211"/>
      <c r="AQ128" s="211"/>
      <c r="AR128" s="211"/>
      <c r="AS128" s="211"/>
      <c r="AT128" s="211"/>
      <c r="AU128" s="211"/>
      <c r="AV128" s="211"/>
      <c r="AW128" s="211"/>
      <c r="AX128" s="211"/>
      <c r="AY128" s="219"/>
      <c r="AZ128" s="92"/>
    </row>
    <row r="129" spans="1:52" ht="19.5" customHeight="1">
      <c r="A129" s="210"/>
      <c r="B129" s="859" t="s">
        <v>281</v>
      </c>
      <c r="C129" s="860"/>
      <c r="D129" s="860"/>
      <c r="E129" s="860"/>
      <c r="F129" s="860"/>
      <c r="G129" s="860"/>
      <c r="H129" s="860"/>
      <c r="I129" s="860"/>
      <c r="J129" s="218" t="s">
        <v>82</v>
      </c>
      <c r="K129" s="845" t="s">
        <v>282</v>
      </c>
      <c r="L129" s="845"/>
      <c r="M129" s="845"/>
      <c r="N129" s="845"/>
      <c r="O129" s="845"/>
      <c r="P129" s="845"/>
      <c r="Q129" s="845"/>
      <c r="R129" s="845"/>
      <c r="S129" s="845"/>
      <c r="T129" s="845"/>
      <c r="U129" s="845"/>
      <c r="V129" s="845"/>
      <c r="W129" s="845"/>
      <c r="X129" s="845"/>
      <c r="Y129" s="845"/>
      <c r="Z129" s="845"/>
      <c r="AA129" s="845"/>
      <c r="AB129" s="845"/>
      <c r="AC129" s="845"/>
      <c r="AD129" s="845"/>
      <c r="AE129" s="845"/>
      <c r="AF129" s="845"/>
      <c r="AG129" s="845"/>
      <c r="AH129" s="845"/>
      <c r="AI129" s="845"/>
      <c r="AJ129" s="845"/>
      <c r="AK129" s="845"/>
      <c r="AL129" s="845"/>
      <c r="AM129" s="845"/>
      <c r="AN129" s="845"/>
      <c r="AO129" s="845"/>
      <c r="AP129" s="845"/>
      <c r="AQ129" s="845"/>
      <c r="AR129" s="845"/>
      <c r="AS129" s="845"/>
      <c r="AT129" s="845"/>
      <c r="AU129" s="845"/>
      <c r="AV129" s="845"/>
      <c r="AW129" s="845"/>
      <c r="AX129" s="845"/>
      <c r="AY129" s="861"/>
      <c r="AZ129" s="92"/>
    </row>
    <row r="130" spans="1:52" ht="19.5" customHeight="1">
      <c r="A130" s="210"/>
      <c r="B130" s="217"/>
      <c r="C130" s="210"/>
      <c r="D130" s="210"/>
      <c r="E130" s="210"/>
      <c r="F130" s="210"/>
      <c r="G130" s="210"/>
      <c r="H130" s="210"/>
      <c r="I130" s="210"/>
      <c r="J130" s="218"/>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6"/>
      <c r="AJ130" s="211"/>
      <c r="AK130" s="211"/>
      <c r="AL130" s="211"/>
      <c r="AM130" s="211"/>
      <c r="AN130" s="211"/>
      <c r="AO130" s="211"/>
      <c r="AP130" s="211"/>
      <c r="AQ130" s="211"/>
      <c r="AR130" s="211"/>
      <c r="AS130" s="211"/>
      <c r="AT130" s="211"/>
      <c r="AU130" s="211"/>
      <c r="AV130" s="211"/>
      <c r="AW130" s="211"/>
      <c r="AX130" s="211"/>
      <c r="AY130" s="219"/>
      <c r="AZ130" s="92"/>
    </row>
    <row r="131" spans="1:52" ht="19.5" customHeight="1">
      <c r="A131" s="210"/>
      <c r="B131" s="859" t="s">
        <v>283</v>
      </c>
      <c r="C131" s="860"/>
      <c r="D131" s="860"/>
      <c r="E131" s="860"/>
      <c r="F131" s="860"/>
      <c r="G131" s="860"/>
      <c r="H131" s="860"/>
      <c r="I131" s="860"/>
      <c r="J131" s="218" t="s">
        <v>82</v>
      </c>
      <c r="K131" s="845" t="s">
        <v>284</v>
      </c>
      <c r="L131" s="845"/>
      <c r="M131" s="845"/>
      <c r="N131" s="845"/>
      <c r="O131" s="845"/>
      <c r="P131" s="845"/>
      <c r="Q131" s="845"/>
      <c r="R131" s="845"/>
      <c r="S131" s="845"/>
      <c r="T131" s="845"/>
      <c r="U131" s="845"/>
      <c r="V131" s="845"/>
      <c r="W131" s="845"/>
      <c r="X131" s="845"/>
      <c r="Y131" s="845"/>
      <c r="Z131" s="845"/>
      <c r="AA131" s="845"/>
      <c r="AB131" s="845"/>
      <c r="AC131" s="845"/>
      <c r="AD131" s="845"/>
      <c r="AE131" s="845"/>
      <c r="AF131" s="845"/>
      <c r="AG131" s="845"/>
      <c r="AH131" s="845"/>
      <c r="AI131" s="845"/>
      <c r="AJ131" s="845"/>
      <c r="AK131" s="845"/>
      <c r="AL131" s="845"/>
      <c r="AM131" s="845"/>
      <c r="AN131" s="845"/>
      <c r="AO131" s="845"/>
      <c r="AP131" s="845"/>
      <c r="AQ131" s="845"/>
      <c r="AR131" s="845"/>
      <c r="AS131" s="845"/>
      <c r="AT131" s="845"/>
      <c r="AU131" s="845"/>
      <c r="AV131" s="845"/>
      <c r="AW131" s="845"/>
      <c r="AX131" s="845"/>
      <c r="AY131" s="861"/>
      <c r="AZ131" s="92"/>
    </row>
    <row r="132" spans="1:52" ht="19.5" customHeight="1">
      <c r="A132" s="210"/>
      <c r="B132" s="217"/>
      <c r="C132" s="210"/>
      <c r="D132" s="210"/>
      <c r="E132" s="210"/>
      <c r="F132" s="210"/>
      <c r="G132" s="210"/>
      <c r="H132" s="210"/>
      <c r="I132" s="210"/>
      <c r="J132" s="218"/>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5"/>
      <c r="AY132" s="861"/>
      <c r="AZ132" s="92"/>
    </row>
    <row r="133" spans="1:52" ht="19.5" customHeight="1">
      <c r="A133" s="210"/>
      <c r="B133" s="217"/>
      <c r="C133" s="210"/>
      <c r="D133" s="210"/>
      <c r="E133" s="210"/>
      <c r="F133" s="210"/>
      <c r="G133" s="210"/>
      <c r="H133" s="210"/>
      <c r="I133" s="210"/>
      <c r="J133" s="218"/>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6"/>
      <c r="AJ133" s="211"/>
      <c r="AK133" s="211"/>
      <c r="AL133" s="211"/>
      <c r="AM133" s="211"/>
      <c r="AN133" s="211"/>
      <c r="AO133" s="211"/>
      <c r="AP133" s="211"/>
      <c r="AQ133" s="211"/>
      <c r="AR133" s="211"/>
      <c r="AS133" s="211"/>
      <c r="AT133" s="211"/>
      <c r="AU133" s="211"/>
      <c r="AV133" s="211"/>
      <c r="AW133" s="211"/>
      <c r="AX133" s="211"/>
      <c r="AY133" s="219"/>
      <c r="AZ133" s="92"/>
    </row>
    <row r="134" spans="1:52" ht="19.5" customHeight="1">
      <c r="A134" s="210"/>
      <c r="B134" s="859" t="s">
        <v>83</v>
      </c>
      <c r="C134" s="860"/>
      <c r="D134" s="860"/>
      <c r="E134" s="860"/>
      <c r="F134" s="860"/>
      <c r="G134" s="860"/>
      <c r="H134" s="860"/>
      <c r="I134" s="860"/>
      <c r="J134" s="218" t="s">
        <v>82</v>
      </c>
      <c r="K134" s="845" t="s">
        <v>84</v>
      </c>
      <c r="L134" s="845"/>
      <c r="M134" s="845"/>
      <c r="N134" s="845"/>
      <c r="O134" s="845"/>
      <c r="P134" s="845"/>
      <c r="Q134" s="845"/>
      <c r="R134" s="845"/>
      <c r="S134" s="845"/>
      <c r="T134" s="845"/>
      <c r="U134" s="845"/>
      <c r="V134" s="845"/>
      <c r="W134" s="845"/>
      <c r="X134" s="845"/>
      <c r="Y134" s="845"/>
      <c r="Z134" s="845"/>
      <c r="AA134" s="845"/>
      <c r="AB134" s="845"/>
      <c r="AC134" s="845"/>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5"/>
      <c r="AY134" s="861"/>
      <c r="AZ134" s="92"/>
    </row>
    <row r="135" spans="1:52" ht="19.5" customHeight="1">
      <c r="A135" s="207"/>
      <c r="B135" s="220"/>
      <c r="C135" s="221"/>
      <c r="D135" s="221"/>
      <c r="E135" s="221"/>
      <c r="F135" s="221"/>
      <c r="G135" s="221"/>
      <c r="H135" s="221"/>
      <c r="I135" s="221"/>
      <c r="J135" s="222"/>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4"/>
      <c r="AJ135" s="225"/>
      <c r="AK135" s="225"/>
      <c r="AL135" s="225"/>
      <c r="AM135" s="225"/>
      <c r="AN135" s="225"/>
      <c r="AO135" s="225"/>
      <c r="AP135" s="225"/>
      <c r="AQ135" s="225"/>
      <c r="AR135" s="225"/>
      <c r="AS135" s="225"/>
      <c r="AT135" s="225"/>
      <c r="AU135" s="225"/>
      <c r="AV135" s="225"/>
      <c r="AW135" s="225"/>
      <c r="AX135" s="225"/>
      <c r="AY135" s="226"/>
      <c r="AZ135" s="92"/>
    </row>
    <row r="136" spans="1:52" ht="19.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ht="16.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sheetData>
  <mergeCells count="225">
    <mergeCell ref="B129:I129"/>
    <mergeCell ref="K129:AY129"/>
    <mergeCell ref="B131:I131"/>
    <mergeCell ref="K131:AY132"/>
    <mergeCell ref="B134:I134"/>
    <mergeCell ref="K134:AY134"/>
    <mergeCell ref="B118:I118"/>
    <mergeCell ref="B119:I119"/>
    <mergeCell ref="K119:AY121"/>
    <mergeCell ref="B123:I123"/>
    <mergeCell ref="K123:AY124"/>
    <mergeCell ref="B126:I126"/>
    <mergeCell ref="K126:AY127"/>
    <mergeCell ref="B102:AY102"/>
    <mergeCell ref="B104:AY104"/>
    <mergeCell ref="B106:AX107"/>
    <mergeCell ref="B109:AY110"/>
    <mergeCell ref="B112:AY113"/>
    <mergeCell ref="B115:AY116"/>
    <mergeCell ref="B85:AY86"/>
    <mergeCell ref="B88:AY92"/>
    <mergeCell ref="BA92:CX93"/>
    <mergeCell ref="B94:AY94"/>
    <mergeCell ref="B96:AY97"/>
    <mergeCell ref="B99:AY100"/>
    <mergeCell ref="AX62:AY62"/>
    <mergeCell ref="A64:H65"/>
    <mergeCell ref="B69:AY69"/>
    <mergeCell ref="B71:AY72"/>
    <mergeCell ref="B74:AY76"/>
    <mergeCell ref="B78:AY79"/>
    <mergeCell ref="AA60:AD62"/>
    <mergeCell ref="AG60:AP60"/>
    <mergeCell ref="AQ60:AS60"/>
    <mergeCell ref="AU60:AV60"/>
    <mergeCell ref="AX60:AY60"/>
    <mergeCell ref="AG61:AP61"/>
    <mergeCell ref="AR61:AY61"/>
    <mergeCell ref="AG62:AP62"/>
    <mergeCell ref="AQ62:AS62"/>
    <mergeCell ref="AU62:AV62"/>
    <mergeCell ref="C60:F62"/>
    <mergeCell ref="G60:J62"/>
    <mergeCell ref="K60:N62"/>
    <mergeCell ref="O60:R62"/>
    <mergeCell ref="S60:V62"/>
    <mergeCell ref="W60:Z62"/>
    <mergeCell ref="W59:Z59"/>
    <mergeCell ref="AA59:AD59"/>
    <mergeCell ref="AG59:AP59"/>
    <mergeCell ref="AQ59:AS59"/>
    <mergeCell ref="AU59:AV59"/>
    <mergeCell ref="AX59:AY59"/>
    <mergeCell ref="C58:AD58"/>
    <mergeCell ref="AG58:AP58"/>
    <mergeCell ref="AQ58:AS58"/>
    <mergeCell ref="AU58:AV58"/>
    <mergeCell ref="AX58:AY58"/>
    <mergeCell ref="C59:F59"/>
    <mergeCell ref="G59:J59"/>
    <mergeCell ref="K59:N59"/>
    <mergeCell ref="O59:R59"/>
    <mergeCell ref="S59:V59"/>
    <mergeCell ref="T54:AB54"/>
    <mergeCell ref="AC54:AK54"/>
    <mergeCell ref="AL54:AT54"/>
    <mergeCell ref="AU54:AZ54"/>
    <mergeCell ref="C55:J55"/>
    <mergeCell ref="K55:S55"/>
    <mergeCell ref="T55:AB55"/>
    <mergeCell ref="AC55:AK55"/>
    <mergeCell ref="AL55:AT55"/>
    <mergeCell ref="B46:L46"/>
    <mergeCell ref="M46:Y46"/>
    <mergeCell ref="Z46:AA46"/>
    <mergeCell ref="AB46:AL46"/>
    <mergeCell ref="AM46:AX46"/>
    <mergeCell ref="AY46:AZ46"/>
    <mergeCell ref="A48:E48"/>
    <mergeCell ref="A52:B62"/>
    <mergeCell ref="C52:AZ52"/>
    <mergeCell ref="C53:J53"/>
    <mergeCell ref="K53:S53"/>
    <mergeCell ref="T53:AB53"/>
    <mergeCell ref="AC53:AK53"/>
    <mergeCell ref="AL53:AT53"/>
    <mergeCell ref="AU53:AZ53"/>
    <mergeCell ref="C54:J54"/>
    <mergeCell ref="AU55:AZ55"/>
    <mergeCell ref="C56:J56"/>
    <mergeCell ref="K56:S56"/>
    <mergeCell ref="T56:AB56"/>
    <mergeCell ref="AC56:AK56"/>
    <mergeCell ref="AL56:AT56"/>
    <mergeCell ref="AU56:AZ56"/>
    <mergeCell ref="K54:S54"/>
    <mergeCell ref="B44:AZ44"/>
    <mergeCell ref="B45:C45"/>
    <mergeCell ref="D45:J45"/>
    <mergeCell ref="K45:L45"/>
    <mergeCell ref="M45:R45"/>
    <mergeCell ref="S45:T45"/>
    <mergeCell ref="U45:AA45"/>
    <mergeCell ref="AB45:AC45"/>
    <mergeCell ref="AD45:AI45"/>
    <mergeCell ref="AJ45:AK45"/>
    <mergeCell ref="AL45:AR45"/>
    <mergeCell ref="AS45:AT45"/>
    <mergeCell ref="AU45:AZ45"/>
    <mergeCell ref="B43:H43"/>
    <mergeCell ref="L43:T43"/>
    <mergeCell ref="U43:V43"/>
    <mergeCell ref="X43:Z43"/>
    <mergeCell ref="AB43:AJ43"/>
    <mergeCell ref="AO43:AW43"/>
    <mergeCell ref="AX40:AY40"/>
    <mergeCell ref="B42:O42"/>
    <mergeCell ref="P42:Q42"/>
    <mergeCell ref="S42:AF42"/>
    <mergeCell ref="AG42:AH42"/>
    <mergeCell ref="AJ42:AW42"/>
    <mergeCell ref="AX42:AY42"/>
    <mergeCell ref="B40:O40"/>
    <mergeCell ref="P40:Q40"/>
    <mergeCell ref="S40:AF40"/>
    <mergeCell ref="AG40:AH40"/>
    <mergeCell ref="AJ40:AL40"/>
    <mergeCell ref="AN40:AV40"/>
    <mergeCell ref="B35:AZ35"/>
    <mergeCell ref="A36:B36"/>
    <mergeCell ref="C36:E36"/>
    <mergeCell ref="F36:AZ36"/>
    <mergeCell ref="B37:AZ37"/>
    <mergeCell ref="B38:J38"/>
    <mergeCell ref="N38:V38"/>
    <mergeCell ref="Z38:AL38"/>
    <mergeCell ref="AP38:AW38"/>
    <mergeCell ref="AF32:AL32"/>
    <mergeCell ref="AM32:AZ32"/>
    <mergeCell ref="B33:AZ33"/>
    <mergeCell ref="A34:B34"/>
    <mergeCell ref="C34:E34"/>
    <mergeCell ref="F34:G34"/>
    <mergeCell ref="H34:J34"/>
    <mergeCell ref="K34:T34"/>
    <mergeCell ref="U34:AZ34"/>
    <mergeCell ref="R32:AE32"/>
    <mergeCell ref="A31:A32"/>
    <mergeCell ref="B31:J32"/>
    <mergeCell ref="K31:Q31"/>
    <mergeCell ref="R31:AE31"/>
    <mergeCell ref="AF31:AL31"/>
    <mergeCell ref="AM31:AZ31"/>
    <mergeCell ref="K32:Q32"/>
    <mergeCell ref="B30:J30"/>
    <mergeCell ref="K30:Z30"/>
    <mergeCell ref="AB30:AM30"/>
    <mergeCell ref="AN30:AZ30"/>
    <mergeCell ref="K28:X28"/>
    <mergeCell ref="Y28:Z28"/>
    <mergeCell ref="AN28:AO28"/>
    <mergeCell ref="AP28:AZ28"/>
    <mergeCell ref="B29:J29"/>
    <mergeCell ref="K29:L29"/>
    <mergeCell ref="M29:Q29"/>
    <mergeCell ref="R29:S29"/>
    <mergeCell ref="T29:Z29"/>
    <mergeCell ref="AB29:AM29"/>
    <mergeCell ref="B27:J27"/>
    <mergeCell ref="K27:Z27"/>
    <mergeCell ref="AA27:AA28"/>
    <mergeCell ref="AB27:AM28"/>
    <mergeCell ref="AN27:AO27"/>
    <mergeCell ref="AP27:AZ27"/>
    <mergeCell ref="B28:J28"/>
    <mergeCell ref="AN29:AX29"/>
    <mergeCell ref="AY29:AZ29"/>
    <mergeCell ref="A25:A26"/>
    <mergeCell ref="B25:J26"/>
    <mergeCell ref="K25:Z26"/>
    <mergeCell ref="AA25:AA26"/>
    <mergeCell ref="AB25:AM26"/>
    <mergeCell ref="AN25:AO25"/>
    <mergeCell ref="Y21:AA21"/>
    <mergeCell ref="AC21:AE21"/>
    <mergeCell ref="AF21:AK21"/>
    <mergeCell ref="AM21:AR21"/>
    <mergeCell ref="AP25:AZ25"/>
    <mergeCell ref="AN26:AO26"/>
    <mergeCell ref="AP26:AZ26"/>
    <mergeCell ref="AT21:AY21"/>
    <mergeCell ref="W22:AB22"/>
    <mergeCell ref="W19:AB19"/>
    <mergeCell ref="AC19:AE19"/>
    <mergeCell ref="AF19:AZ19"/>
    <mergeCell ref="Y20:AA20"/>
    <mergeCell ref="AC20:AE20"/>
    <mergeCell ref="AF20:AZ20"/>
    <mergeCell ref="AC14:AE14"/>
    <mergeCell ref="AG16:AJ16"/>
    <mergeCell ref="AL16:AP16"/>
    <mergeCell ref="AC17:AE17"/>
    <mergeCell ref="AF17:AZ18"/>
    <mergeCell ref="W18:AB18"/>
    <mergeCell ref="AF14:AZ14"/>
    <mergeCell ref="W13:AB13"/>
    <mergeCell ref="AC13:AE13"/>
    <mergeCell ref="AF13:AZ13"/>
    <mergeCell ref="B7:I7"/>
    <mergeCell ref="AB9:AC9"/>
    <mergeCell ref="W10:AB10"/>
    <mergeCell ref="AC10:AE10"/>
    <mergeCell ref="AF10:AZ11"/>
    <mergeCell ref="W11:AB11"/>
    <mergeCell ref="AG9:AP9"/>
    <mergeCell ref="AV1:AZ1"/>
    <mergeCell ref="A3:AZ3"/>
    <mergeCell ref="AH5:AK5"/>
    <mergeCell ref="AR5:AS5"/>
    <mergeCell ref="AU5:AV5"/>
    <mergeCell ref="AL5:AN5"/>
    <mergeCell ref="AO5:AP5"/>
    <mergeCell ref="W12:AB12"/>
    <mergeCell ref="AC12:AE12"/>
    <mergeCell ref="AF12:AZ12"/>
  </mergeCells>
  <phoneticPr fontId="33"/>
  <pageMargins left="0.7" right="0.7" top="0.75" bottom="0.75" header="0.3" footer="0.3"/>
  <pageSetup paperSize="9" scale="46" orientation="portrait" r:id="rId1"/>
  <rowBreaks count="1" manualBreakCount="1">
    <brk id="6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19050</xdr:colOff>
                    <xdr:row>19</xdr:row>
                    <xdr:rowOff>9525</xdr:rowOff>
                  </from>
                  <to>
                    <xdr:col>24</xdr:col>
                    <xdr:colOff>19050</xdr:colOff>
                    <xdr:row>19</xdr:row>
                    <xdr:rowOff>190500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23</xdr:col>
                    <xdr:colOff>9525</xdr:colOff>
                    <xdr:row>20</xdr:row>
                    <xdr:rowOff>57150</xdr:rowOff>
                  </from>
                  <to>
                    <xdr:col>24</xdr:col>
                    <xdr:colOff>0</xdr:colOff>
                    <xdr:row>20</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9525</xdr:colOff>
                    <xdr:row>16</xdr:row>
                    <xdr:rowOff>57150</xdr:rowOff>
                  </from>
                  <to>
                    <xdr:col>24</xdr:col>
                    <xdr:colOff>0</xdr:colOff>
                    <xdr:row>17</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39</xdr:col>
                    <xdr:colOff>133350</xdr:colOff>
                    <xdr:row>24</xdr:row>
                    <xdr:rowOff>85725</xdr:rowOff>
                  </from>
                  <to>
                    <xdr:col>41</xdr:col>
                    <xdr:colOff>66675</xdr:colOff>
                    <xdr:row>24</xdr:row>
                    <xdr:rowOff>333375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39</xdr:col>
                    <xdr:colOff>133350</xdr:colOff>
                    <xdr:row>25</xdr:row>
                    <xdr:rowOff>85725</xdr:rowOff>
                  </from>
                  <to>
                    <xdr:col>41</xdr:col>
                    <xdr:colOff>66675</xdr:colOff>
                    <xdr:row>25</xdr:row>
                    <xdr:rowOff>333375</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0</xdr:col>
                    <xdr:colOff>133350</xdr:colOff>
                    <xdr:row>33</xdr:row>
                    <xdr:rowOff>66675</xdr:rowOff>
                  </from>
                  <to>
                    <xdr:col>1</xdr:col>
                    <xdr:colOff>171450</xdr:colOff>
                    <xdr:row>33</xdr:row>
                    <xdr:rowOff>400050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5</xdr:col>
                    <xdr:colOff>133350</xdr:colOff>
                    <xdr:row>33</xdr:row>
                    <xdr:rowOff>66675</xdr:rowOff>
                  </from>
                  <to>
                    <xdr:col>6</xdr:col>
                    <xdr:colOff>171450</xdr:colOff>
                    <xdr:row>33</xdr:row>
                    <xdr:rowOff>400050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xdr:col>
                    <xdr:colOff>133350</xdr:colOff>
                    <xdr:row>44</xdr:row>
                    <xdr:rowOff>66675</xdr:rowOff>
                  </from>
                  <to>
                    <xdr:col>2</xdr:col>
                    <xdr:colOff>171450</xdr:colOff>
                    <xdr:row>44</xdr:row>
                    <xdr:rowOff>400050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10</xdr:col>
                    <xdr:colOff>133350</xdr:colOff>
                    <xdr:row>44</xdr:row>
                    <xdr:rowOff>66675</xdr:rowOff>
                  </from>
                  <to>
                    <xdr:col>11</xdr:col>
                    <xdr:colOff>171450</xdr:colOff>
                    <xdr:row>44</xdr:row>
                    <xdr:rowOff>400050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18</xdr:col>
                    <xdr:colOff>133350</xdr:colOff>
                    <xdr:row>44</xdr:row>
                    <xdr:rowOff>66675</xdr:rowOff>
                  </from>
                  <to>
                    <xdr:col>19</xdr:col>
                    <xdr:colOff>171450</xdr:colOff>
                    <xdr:row>44</xdr:row>
                    <xdr:rowOff>400050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27</xdr:col>
                    <xdr:colOff>133350</xdr:colOff>
                    <xdr:row>44</xdr:row>
                    <xdr:rowOff>66675</xdr:rowOff>
                  </from>
                  <to>
                    <xdr:col>28</xdr:col>
                    <xdr:colOff>171450</xdr:colOff>
                    <xdr:row>44</xdr:row>
                    <xdr:rowOff>400050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35</xdr:col>
                    <xdr:colOff>133350</xdr:colOff>
                    <xdr:row>44</xdr:row>
                    <xdr:rowOff>66675</xdr:rowOff>
                  </from>
                  <to>
                    <xdr:col>36</xdr:col>
                    <xdr:colOff>171450</xdr:colOff>
                    <xdr:row>44</xdr:row>
                    <xdr:rowOff>400050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44</xdr:col>
                    <xdr:colOff>133350</xdr:colOff>
                    <xdr:row>44</xdr:row>
                    <xdr:rowOff>66675</xdr:rowOff>
                  </from>
                  <to>
                    <xdr:col>45</xdr:col>
                    <xdr:colOff>171450</xdr:colOff>
                    <xdr:row>44</xdr:row>
                    <xdr:rowOff>400050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0</xdr:col>
                    <xdr:colOff>133350</xdr:colOff>
                    <xdr:row>35</xdr:row>
                    <xdr:rowOff>66675</xdr:rowOff>
                  </from>
                  <to>
                    <xdr:col>1</xdr:col>
                    <xdr:colOff>171450</xdr:colOff>
                    <xdr:row>35</xdr:row>
                    <xdr:rowOff>400050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10</xdr:col>
                    <xdr:colOff>133350</xdr:colOff>
                    <xdr:row>28</xdr:row>
                    <xdr:rowOff>104775</xdr:rowOff>
                  </from>
                  <to>
                    <xdr:col>11</xdr:col>
                    <xdr:colOff>171450</xdr:colOff>
                    <xdr:row>28</xdr:row>
                    <xdr:rowOff>428625</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17</xdr:col>
                    <xdr:colOff>133350</xdr:colOff>
                    <xdr:row>28</xdr:row>
                    <xdr:rowOff>95250</xdr:rowOff>
                  </from>
                  <to>
                    <xdr:col>18</xdr:col>
                    <xdr:colOff>171450</xdr:colOff>
                    <xdr:row>28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2504-5432-4853-851B-790DD499F15E}">
  <sheetPr>
    <pageSetUpPr fitToPage="1"/>
  </sheetPr>
  <dimension ref="A1:CD34"/>
  <sheetViews>
    <sheetView showGridLines="0" view="pageBreakPreview" zoomScale="55" zoomScaleNormal="100" zoomScaleSheetLayoutView="55" zoomScalePageLayoutView="95" workbookViewId="0">
      <selection activeCell="O11" sqref="O11:W11"/>
    </sheetView>
  </sheetViews>
  <sheetFormatPr defaultColWidth="2.25" defaultRowHeight="12.75" customHeight="1"/>
  <cols>
    <col min="1" max="1" width="4.25" style="516" customWidth="1"/>
    <col min="2" max="76" width="3.75" style="516" customWidth="1"/>
    <col min="77" max="78" width="0" style="516" hidden="1" customWidth="1"/>
    <col min="79" max="79" width="24.625" style="516" hidden="1" customWidth="1"/>
    <col min="80" max="80" width="14" style="516" hidden="1" customWidth="1"/>
    <col min="81" max="82" width="20" style="516" hidden="1" customWidth="1"/>
    <col min="83" max="16384" width="2.25" style="516"/>
  </cols>
  <sheetData>
    <row r="1" spans="1:82" s="254" customFormat="1" ht="18.75" customHeight="1">
      <c r="A1" s="473" t="s">
        <v>588</v>
      </c>
      <c r="BL1" s="231"/>
      <c r="BM1" s="955"/>
      <c r="BN1" s="955"/>
      <c r="BO1" s="955"/>
      <c r="BP1" s="233"/>
      <c r="BQ1" s="947"/>
      <c r="BR1" s="947"/>
      <c r="BS1" s="947"/>
      <c r="BT1" s="947"/>
      <c r="BU1" s="947"/>
      <c r="BV1" s="947"/>
      <c r="BW1" s="947"/>
      <c r="BX1" s="947"/>
    </row>
    <row r="2" spans="1:82" s="254" customFormat="1" ht="9" customHeight="1">
      <c r="A2" s="474"/>
      <c r="BL2" s="231"/>
      <c r="BM2" s="233"/>
      <c r="BN2" s="233"/>
      <c r="BO2" s="233"/>
      <c r="BP2" s="233"/>
      <c r="BQ2" s="947"/>
      <c r="BR2" s="947"/>
      <c r="BS2" s="947"/>
      <c r="BT2" s="947"/>
      <c r="BU2" s="947"/>
      <c r="BV2" s="947"/>
      <c r="BW2" s="947"/>
      <c r="BX2" s="947"/>
    </row>
    <row r="3" spans="1:82" s="254" customFormat="1" ht="11.25" customHeight="1">
      <c r="A3" s="474"/>
      <c r="BL3" s="231"/>
      <c r="BM3" s="233"/>
      <c r="BN3" s="233"/>
      <c r="BO3" s="233"/>
      <c r="BP3" s="233"/>
      <c r="BQ3" s="233"/>
      <c r="BR3" s="233"/>
      <c r="BS3" s="233"/>
      <c r="BT3" s="233"/>
      <c r="BU3" s="233"/>
      <c r="BV3" s="233"/>
      <c r="BW3" s="233"/>
      <c r="BX3" s="231"/>
    </row>
    <row r="4" spans="1:82" s="254" customFormat="1" ht="24" customHeight="1">
      <c r="A4" s="956" t="s">
        <v>589</v>
      </c>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956"/>
      <c r="AC4" s="956"/>
      <c r="AD4" s="956"/>
      <c r="AE4" s="956"/>
      <c r="AF4" s="956"/>
      <c r="AG4" s="956"/>
      <c r="AH4" s="956"/>
      <c r="AI4" s="956"/>
      <c r="AJ4" s="956"/>
      <c r="AK4" s="956"/>
      <c r="AL4" s="956"/>
      <c r="AM4" s="956"/>
      <c r="AN4" s="956"/>
      <c r="AO4" s="956"/>
      <c r="AP4" s="956"/>
      <c r="AQ4" s="956"/>
      <c r="AR4" s="956"/>
      <c r="AS4" s="956"/>
      <c r="AT4" s="956"/>
      <c r="AU4" s="956"/>
      <c r="AV4" s="956"/>
      <c r="AW4" s="956"/>
      <c r="AX4" s="956"/>
      <c r="AY4" s="956"/>
      <c r="AZ4" s="956"/>
      <c r="BA4" s="956"/>
      <c r="BB4" s="956"/>
      <c r="BC4" s="956"/>
      <c r="BD4" s="956"/>
      <c r="BE4" s="956"/>
      <c r="BF4" s="956"/>
      <c r="BG4" s="956"/>
      <c r="BH4" s="956"/>
      <c r="BI4" s="956"/>
      <c r="BJ4" s="956"/>
      <c r="BK4" s="956"/>
      <c r="BL4" s="956"/>
      <c r="BM4" s="956"/>
      <c r="BN4" s="956"/>
      <c r="BO4" s="956"/>
      <c r="BP4" s="956"/>
      <c r="BQ4" s="956"/>
      <c r="BR4" s="956"/>
      <c r="BS4" s="956"/>
      <c r="BT4" s="956"/>
      <c r="BU4" s="956"/>
      <c r="BV4" s="956"/>
      <c r="BW4" s="956"/>
      <c r="BX4" s="956"/>
    </row>
    <row r="5" spans="1:82" s="254" customFormat="1" ht="24"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row>
    <row r="6" spans="1:82" s="254" customFormat="1" ht="24" customHeight="1" thickBot="1">
      <c r="B6" s="476"/>
      <c r="C6" s="476"/>
      <c r="D6" s="476"/>
      <c r="E6" s="476"/>
      <c r="F6" s="476"/>
      <c r="G6" s="476"/>
      <c r="H6" s="476"/>
      <c r="I6" s="476"/>
      <c r="J6" s="476"/>
      <c r="K6" s="476"/>
      <c r="L6" s="476"/>
      <c r="M6" s="476"/>
      <c r="N6" s="476"/>
      <c r="O6" s="476"/>
      <c r="P6" s="476"/>
      <c r="Q6" s="476"/>
      <c r="R6" s="476"/>
      <c r="S6" s="476"/>
      <c r="T6" s="476"/>
      <c r="U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7"/>
      <c r="BT6" s="477"/>
      <c r="BU6" s="477"/>
      <c r="BV6" s="477"/>
      <c r="BW6" s="477"/>
      <c r="BX6" s="478" t="s">
        <v>590</v>
      </c>
    </row>
    <row r="7" spans="1:82" s="254" customFormat="1" ht="42.75" customHeight="1">
      <c r="A7" s="479" t="s">
        <v>88</v>
      </c>
      <c r="B7" s="957" t="s">
        <v>591</v>
      </c>
      <c r="C7" s="957"/>
      <c r="D7" s="957"/>
      <c r="E7" s="957"/>
      <c r="F7" s="957"/>
      <c r="G7" s="957"/>
      <c r="H7" s="957"/>
      <c r="I7" s="957"/>
      <c r="J7" s="957"/>
      <c r="K7" s="957"/>
      <c r="L7" s="957"/>
      <c r="M7" s="957"/>
      <c r="N7" s="957"/>
      <c r="O7" s="958"/>
      <c r="P7" s="959" t="str">
        <f>IF(入力フォーム!D5="","",入力フォーム!D5)</f>
        <v/>
      </c>
      <c r="Q7" s="960"/>
      <c r="R7" s="960"/>
      <c r="S7" s="960"/>
      <c r="T7" s="960"/>
      <c r="U7" s="960"/>
      <c r="V7" s="960"/>
      <c r="W7" s="960"/>
      <c r="X7" s="960"/>
      <c r="Y7" s="960"/>
      <c r="Z7" s="960"/>
      <c r="AA7" s="960"/>
      <c r="AB7" s="960"/>
      <c r="AC7" s="960"/>
      <c r="AD7" s="960"/>
      <c r="AE7" s="960"/>
      <c r="AF7" s="960"/>
      <c r="AG7" s="960"/>
      <c r="AH7" s="960"/>
      <c r="AI7" s="960"/>
      <c r="AJ7" s="960"/>
      <c r="AK7" s="960"/>
      <c r="AL7" s="960"/>
      <c r="AM7" s="960"/>
      <c r="AN7" s="961"/>
      <c r="AO7" s="480" t="s">
        <v>89</v>
      </c>
      <c r="AP7" s="957" t="s">
        <v>439</v>
      </c>
      <c r="AQ7" s="957"/>
      <c r="AR7" s="957"/>
      <c r="AS7" s="957"/>
      <c r="AT7" s="957"/>
      <c r="AU7" s="957"/>
      <c r="AV7" s="957"/>
      <c r="AW7" s="957"/>
      <c r="AX7" s="957"/>
      <c r="AY7" s="957"/>
      <c r="AZ7" s="958"/>
      <c r="BA7" s="959" t="str">
        <f>IF(入力フォーム!D10="","",入力フォーム!D10)</f>
        <v/>
      </c>
      <c r="BB7" s="960"/>
      <c r="BC7" s="960"/>
      <c r="BD7" s="960"/>
      <c r="BE7" s="960"/>
      <c r="BF7" s="960"/>
      <c r="BG7" s="960"/>
      <c r="BH7" s="960"/>
      <c r="BI7" s="960"/>
      <c r="BJ7" s="960"/>
      <c r="BK7" s="960"/>
      <c r="BL7" s="960"/>
      <c r="BM7" s="960"/>
      <c r="BN7" s="960"/>
      <c r="BO7" s="960"/>
      <c r="BP7" s="960"/>
      <c r="BQ7" s="960"/>
      <c r="BR7" s="960"/>
      <c r="BS7" s="960"/>
      <c r="BT7" s="960"/>
      <c r="BU7" s="960"/>
      <c r="BV7" s="960"/>
      <c r="BW7" s="960"/>
      <c r="BX7" s="962"/>
    </row>
    <row r="8" spans="1:82" s="254" customFormat="1" ht="27" customHeight="1">
      <c r="A8" s="481" t="s">
        <v>90</v>
      </c>
      <c r="B8" s="942" t="s">
        <v>592</v>
      </c>
      <c r="C8" s="942"/>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2"/>
      <c r="AY8" s="942"/>
      <c r="AZ8" s="942"/>
      <c r="BA8" s="942"/>
      <c r="BB8" s="942"/>
      <c r="BC8" s="942"/>
      <c r="BD8" s="942"/>
      <c r="BE8" s="942"/>
      <c r="BF8" s="942"/>
      <c r="BG8" s="942"/>
      <c r="BH8" s="942"/>
      <c r="BI8" s="942"/>
      <c r="BJ8" s="942"/>
      <c r="BK8" s="942"/>
      <c r="BL8" s="942"/>
      <c r="BM8" s="942"/>
      <c r="BN8" s="942"/>
      <c r="BO8" s="942"/>
      <c r="BP8" s="942"/>
      <c r="BQ8" s="942"/>
      <c r="BR8" s="942"/>
      <c r="BS8" s="942"/>
      <c r="BT8" s="942"/>
      <c r="BU8" s="942"/>
      <c r="BV8" s="942"/>
      <c r="BW8" s="942"/>
      <c r="BX8" s="943"/>
      <c r="CA8" s="482" t="s">
        <v>593</v>
      </c>
      <c r="CB8" s="483" t="s">
        <v>594</v>
      </c>
      <c r="CC8" s="963"/>
      <c r="CD8" s="963"/>
    </row>
    <row r="9" spans="1:82" s="254" customFormat="1" ht="22.5" customHeight="1">
      <c r="A9" s="485"/>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7"/>
      <c r="CA9" s="488"/>
      <c r="CB9" s="489"/>
      <c r="CC9" s="484"/>
      <c r="CD9" s="484"/>
    </row>
    <row r="10" spans="1:82" s="254" customFormat="1" ht="34.5" customHeight="1" thickBot="1">
      <c r="A10" s="485"/>
      <c r="C10" s="921" t="s">
        <v>595</v>
      </c>
      <c r="D10" s="922"/>
      <c r="E10" s="922"/>
      <c r="F10" s="922"/>
      <c r="G10" s="922"/>
      <c r="H10" s="922"/>
      <c r="I10" s="922"/>
      <c r="J10" s="922"/>
      <c r="K10" s="923"/>
      <c r="L10" s="947" t="s">
        <v>98</v>
      </c>
      <c r="M10" s="947"/>
      <c r="N10" s="948"/>
      <c r="O10" s="921" t="s">
        <v>596</v>
      </c>
      <c r="P10" s="922"/>
      <c r="Q10" s="922"/>
      <c r="R10" s="922"/>
      <c r="S10" s="922"/>
      <c r="T10" s="922"/>
      <c r="U10" s="922"/>
      <c r="V10" s="922"/>
      <c r="W10" s="923"/>
      <c r="X10" s="925" t="s">
        <v>99</v>
      </c>
      <c r="Y10" s="925"/>
      <c r="Z10" s="926" t="s">
        <v>597</v>
      </c>
      <c r="AA10" s="927"/>
      <c r="AB10" s="927"/>
      <c r="AC10" s="927"/>
      <c r="AD10" s="927"/>
      <c r="AE10" s="927"/>
      <c r="AF10" s="927"/>
      <c r="AG10" s="927"/>
      <c r="AH10" s="928"/>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1"/>
      <c r="CA10" s="492">
        <v>1000</v>
      </c>
      <c r="CB10" s="489">
        <v>200000</v>
      </c>
    </row>
    <row r="11" spans="1:82" s="254" customFormat="1" ht="34.5" customHeight="1" thickBot="1">
      <c r="A11" s="485"/>
      <c r="C11" s="949">
        <f>AH22</f>
        <v>144</v>
      </c>
      <c r="D11" s="950"/>
      <c r="E11" s="951"/>
      <c r="F11" s="937" t="s">
        <v>97</v>
      </c>
      <c r="G11" s="952"/>
      <c r="H11" s="953">
        <f>AM22</f>
        <v>0</v>
      </c>
      <c r="I11" s="954"/>
      <c r="J11" s="937" t="s">
        <v>598</v>
      </c>
      <c r="K11" s="938"/>
      <c r="L11" s="947"/>
      <c r="M11" s="947"/>
      <c r="N11" s="948"/>
      <c r="O11" s="939" t="str">
        <f>IF(COUNTIF(入力フォーム!H16,"*☑*"),"400","800")</f>
        <v>800</v>
      </c>
      <c r="P11" s="940"/>
      <c r="Q11" s="940"/>
      <c r="R11" s="940"/>
      <c r="S11" s="940"/>
      <c r="T11" s="940"/>
      <c r="U11" s="940"/>
      <c r="V11" s="940"/>
      <c r="W11" s="941"/>
      <c r="X11" s="925"/>
      <c r="Y11" s="925"/>
      <c r="Z11" s="911">
        <f>IF(O11&lt;&gt;"",ROUNDDOWN((C11+H11/60)*O11,-2),"")</f>
        <v>115200</v>
      </c>
      <c r="AA11" s="912"/>
      <c r="AB11" s="912"/>
      <c r="AC11" s="912"/>
      <c r="AD11" s="912"/>
      <c r="AE11" s="912"/>
      <c r="AF11" s="912"/>
      <c r="AG11" s="912"/>
      <c r="AH11" s="913"/>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1"/>
      <c r="CA11" s="493">
        <v>800</v>
      </c>
      <c r="CB11" s="489">
        <v>110000</v>
      </c>
    </row>
    <row r="12" spans="1:82" s="231" customFormat="1" ht="34.5" customHeight="1">
      <c r="A12" s="494"/>
      <c r="B12" s="495"/>
      <c r="C12" s="495"/>
      <c r="D12" s="495"/>
      <c r="E12" s="495"/>
      <c r="F12" s="495"/>
      <c r="G12" s="495"/>
      <c r="H12" s="495"/>
      <c r="I12" s="495"/>
      <c r="J12" s="495"/>
      <c r="K12" s="495"/>
      <c r="L12" s="495"/>
      <c r="M12" s="495"/>
      <c r="N12" s="495"/>
      <c r="O12" s="495"/>
      <c r="P12" s="495"/>
      <c r="Q12" s="495"/>
      <c r="R12" s="495"/>
      <c r="S12" s="495"/>
      <c r="T12" s="495"/>
      <c r="U12" s="495"/>
      <c r="V12" s="495"/>
      <c r="W12" s="495"/>
      <c r="Z12" s="914" t="s">
        <v>599</v>
      </c>
      <c r="AA12" s="914"/>
      <c r="AB12" s="914"/>
      <c r="AC12" s="914"/>
      <c r="AD12" s="914"/>
      <c r="AE12" s="914"/>
      <c r="AF12" s="914"/>
      <c r="AG12" s="914"/>
      <c r="AH12" s="914"/>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6"/>
      <c r="CA12" s="493">
        <v>500</v>
      </c>
      <c r="CB12" s="489">
        <v>100000</v>
      </c>
    </row>
    <row r="13" spans="1:82" s="254" customFormat="1" ht="27" customHeight="1">
      <c r="A13" s="481" t="s">
        <v>91</v>
      </c>
      <c r="B13" s="942" t="s">
        <v>600</v>
      </c>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2"/>
      <c r="BO13" s="942"/>
      <c r="BP13" s="942"/>
      <c r="BQ13" s="942"/>
      <c r="BR13" s="942"/>
      <c r="BS13" s="942"/>
      <c r="BT13" s="942"/>
      <c r="BU13" s="942"/>
      <c r="BV13" s="942"/>
      <c r="BW13" s="942"/>
      <c r="BX13" s="943"/>
      <c r="CA13" s="493">
        <v>400</v>
      </c>
      <c r="CB13" s="489">
        <v>90000</v>
      </c>
    </row>
    <row r="14" spans="1:82" s="254" customFormat="1" ht="22.5" customHeight="1">
      <c r="A14" s="485"/>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7"/>
      <c r="CA14" s="493">
        <v>200</v>
      </c>
      <c r="CB14" s="489">
        <v>50000</v>
      </c>
    </row>
    <row r="15" spans="1:82" s="254" customFormat="1" ht="46.5" customHeight="1" thickBot="1">
      <c r="A15" s="485"/>
      <c r="B15" s="944" t="s">
        <v>601</v>
      </c>
      <c r="C15" s="907" t="s">
        <v>602</v>
      </c>
      <c r="D15" s="907"/>
      <c r="E15" s="907"/>
      <c r="F15" s="907"/>
      <c r="G15" s="907"/>
      <c r="H15" s="907"/>
      <c r="I15" s="907"/>
      <c r="J15" s="907"/>
      <c r="K15" s="907"/>
      <c r="L15" s="935" t="s">
        <v>603</v>
      </c>
      <c r="M15" s="936"/>
      <c r="N15" s="936" t="s">
        <v>85</v>
      </c>
      <c r="O15" s="945" t="s">
        <v>604</v>
      </c>
      <c r="P15" s="946"/>
      <c r="Q15" s="946"/>
      <c r="R15" s="946"/>
      <c r="S15" s="946"/>
      <c r="T15" s="946"/>
      <c r="U15" s="946"/>
      <c r="V15" s="946"/>
      <c r="W15" s="946"/>
      <c r="X15" s="933" t="s">
        <v>98</v>
      </c>
      <c r="Y15" s="934"/>
      <c r="Z15" s="921" t="s">
        <v>605</v>
      </c>
      <c r="AA15" s="922"/>
      <c r="AB15" s="922"/>
      <c r="AC15" s="922"/>
      <c r="AD15" s="922"/>
      <c r="AE15" s="922"/>
      <c r="AF15" s="922"/>
      <c r="AG15" s="922"/>
      <c r="AH15" s="923"/>
      <c r="AI15" s="933" t="s">
        <v>108</v>
      </c>
      <c r="AJ15" s="934"/>
      <c r="AK15" s="921" t="s">
        <v>606</v>
      </c>
      <c r="AL15" s="922"/>
      <c r="AM15" s="922"/>
      <c r="AN15" s="922"/>
      <c r="AO15" s="922"/>
      <c r="AP15" s="922"/>
      <c r="AQ15" s="922"/>
      <c r="AR15" s="922"/>
      <c r="AS15" s="923"/>
      <c r="AT15" s="935" t="s">
        <v>87</v>
      </c>
      <c r="AU15" s="936" t="s">
        <v>607</v>
      </c>
      <c r="AV15" s="920" t="s">
        <v>98</v>
      </c>
      <c r="AW15" s="920"/>
      <c r="AX15" s="921" t="s">
        <v>608</v>
      </c>
      <c r="AY15" s="922"/>
      <c r="AZ15" s="922"/>
      <c r="BA15" s="922"/>
      <c r="BB15" s="922"/>
      <c r="BC15" s="922"/>
      <c r="BD15" s="922"/>
      <c r="BE15" s="922"/>
      <c r="BF15" s="923"/>
      <c r="BG15" s="924" t="s">
        <v>99</v>
      </c>
      <c r="BH15" s="925"/>
      <c r="BI15" s="926" t="s">
        <v>609</v>
      </c>
      <c r="BJ15" s="927"/>
      <c r="BK15" s="927"/>
      <c r="BL15" s="927"/>
      <c r="BM15" s="927"/>
      <c r="BN15" s="927"/>
      <c r="BO15" s="927"/>
      <c r="BP15" s="927"/>
      <c r="BQ15" s="928"/>
      <c r="BT15" s="490"/>
      <c r="BU15" s="490"/>
      <c r="BV15" s="490"/>
      <c r="BW15" s="490"/>
      <c r="BX15" s="491"/>
      <c r="CA15" s="493">
        <v>100</v>
      </c>
      <c r="CB15" s="489">
        <v>30000</v>
      </c>
    </row>
    <row r="16" spans="1:82" s="231" customFormat="1" ht="34.5" customHeight="1" thickBot="1">
      <c r="A16" s="485"/>
      <c r="B16" s="944"/>
      <c r="C16" s="929" t="str">
        <f>IF(AX16&lt;&gt;"",COUNTIFS(AQ22:AU31,CA27),"")</f>
        <v/>
      </c>
      <c r="D16" s="929"/>
      <c r="E16" s="929"/>
      <c r="F16" s="929"/>
      <c r="G16" s="929"/>
      <c r="H16" s="929"/>
      <c r="I16" s="929"/>
      <c r="J16" s="929"/>
      <c r="K16" s="929"/>
      <c r="L16" s="935"/>
      <c r="M16" s="936"/>
      <c r="N16" s="936"/>
      <c r="O16" s="929" t="str">
        <f>IF(AX16&lt;&gt;"",COUNTIFS(AV22:AZ31,CA27),"")</f>
        <v/>
      </c>
      <c r="P16" s="929"/>
      <c r="Q16" s="929"/>
      <c r="R16" s="929"/>
      <c r="S16" s="929"/>
      <c r="T16" s="929"/>
      <c r="U16" s="929"/>
      <c r="V16" s="929"/>
      <c r="W16" s="929"/>
      <c r="X16" s="933"/>
      <c r="Y16" s="934"/>
      <c r="Z16" s="930" t="str">
        <f>IF(AX16&lt;&gt;"",INT((SUM(BA22:BC31)*60+SUM(BF22:BG31))/60),"")</f>
        <v/>
      </c>
      <c r="AA16" s="931"/>
      <c r="AB16" s="931"/>
      <c r="AC16" s="866" t="s">
        <v>97</v>
      </c>
      <c r="AD16" s="866"/>
      <c r="AE16" s="932" t="str">
        <f>IF(AX16&lt;&gt;"",MINUTE(((SUM(BA22:BC31)*60+SUM(BF22:BG31))/60-Z16)/24),"")</f>
        <v/>
      </c>
      <c r="AF16" s="932"/>
      <c r="AG16" s="866" t="s">
        <v>598</v>
      </c>
      <c r="AH16" s="868"/>
      <c r="AI16" s="933"/>
      <c r="AJ16" s="934"/>
      <c r="AK16" s="930" t="str">
        <f>IF(AX16&lt;&gt;"",INT((SUM(BJ22:BL31)*60+SUM(BO22:BP31))/60),"")</f>
        <v/>
      </c>
      <c r="AL16" s="931"/>
      <c r="AM16" s="931"/>
      <c r="AN16" s="866" t="s">
        <v>97</v>
      </c>
      <c r="AO16" s="866"/>
      <c r="AP16" s="932" t="str">
        <f>IF(AX16&lt;&gt;"",MINUTE(((SUM(BJ22:BL31)*60+SUM(BO22:BP31))/60-AK16)/24),"")</f>
        <v/>
      </c>
      <c r="AQ16" s="932"/>
      <c r="AR16" s="866" t="s">
        <v>598</v>
      </c>
      <c r="AS16" s="868"/>
      <c r="AT16" s="935"/>
      <c r="AU16" s="936"/>
      <c r="AV16" s="920"/>
      <c r="AW16" s="920"/>
      <c r="AX16" s="908"/>
      <c r="AY16" s="909"/>
      <c r="AZ16" s="909"/>
      <c r="BA16" s="909"/>
      <c r="BB16" s="909"/>
      <c r="BC16" s="909"/>
      <c r="BD16" s="909"/>
      <c r="BE16" s="909"/>
      <c r="BF16" s="910"/>
      <c r="BG16" s="924"/>
      <c r="BH16" s="925"/>
      <c r="BI16" s="911" t="str">
        <f>IF(AX16&lt;&gt;"",ROUNDDOWN((C16+O16*(Z16+AP16/60)/(AK16+AE16/60))*AX16,-2),"")</f>
        <v/>
      </c>
      <c r="BJ16" s="912"/>
      <c r="BK16" s="912"/>
      <c r="BL16" s="912"/>
      <c r="BM16" s="912"/>
      <c r="BN16" s="912"/>
      <c r="BO16" s="912"/>
      <c r="BP16" s="912"/>
      <c r="BQ16" s="913"/>
      <c r="BT16" s="490"/>
      <c r="BU16" s="490"/>
      <c r="BV16" s="490"/>
      <c r="BW16" s="490"/>
      <c r="BX16" s="491"/>
      <c r="CB16" s="254"/>
    </row>
    <row r="17" spans="1:81" s="231" customFormat="1" ht="34.5" customHeight="1">
      <c r="A17" s="494"/>
      <c r="B17" s="497"/>
      <c r="C17" s="497"/>
      <c r="D17" s="497"/>
      <c r="E17" s="497"/>
      <c r="F17" s="497"/>
      <c r="G17" s="497"/>
      <c r="H17" s="497"/>
      <c r="I17" s="497"/>
      <c r="J17" s="497"/>
      <c r="K17" s="497"/>
      <c r="L17" s="497"/>
      <c r="M17" s="497"/>
      <c r="N17" s="497"/>
      <c r="O17" s="497"/>
      <c r="P17" s="498"/>
      <c r="Q17" s="497"/>
      <c r="R17" s="497"/>
      <c r="S17" s="497"/>
      <c r="T17" s="497"/>
      <c r="U17" s="497"/>
      <c r="V17" s="497"/>
      <c r="W17" s="497"/>
      <c r="X17" s="497"/>
      <c r="Y17" s="497"/>
      <c r="Z17" s="497"/>
      <c r="AA17" s="497"/>
      <c r="AB17" s="497"/>
      <c r="AC17" s="497"/>
      <c r="AD17" s="497"/>
      <c r="AE17" s="499"/>
      <c r="AF17" s="499"/>
      <c r="AG17" s="499"/>
      <c r="AH17" s="500"/>
      <c r="AI17" s="501"/>
      <c r="AJ17" s="501"/>
      <c r="AK17" s="501"/>
      <c r="AL17" s="502"/>
      <c r="AM17" s="500"/>
      <c r="AN17" s="501"/>
      <c r="AO17" s="501"/>
      <c r="AP17" s="500"/>
      <c r="AQ17" s="500"/>
      <c r="AR17" s="500"/>
      <c r="AS17" s="500"/>
      <c r="AT17" s="501"/>
      <c r="AU17" s="501"/>
      <c r="AZ17" s="503"/>
      <c r="BA17" s="500"/>
      <c r="BB17" s="500"/>
      <c r="BC17" s="497"/>
      <c r="BD17" s="497"/>
      <c r="BE17" s="504"/>
      <c r="BF17" s="505"/>
      <c r="BG17" s="506"/>
      <c r="BH17" s="506"/>
      <c r="BI17" s="914" t="s">
        <v>610</v>
      </c>
      <c r="BJ17" s="914"/>
      <c r="BK17" s="914"/>
      <c r="BL17" s="914"/>
      <c r="BM17" s="914"/>
      <c r="BN17" s="914"/>
      <c r="BO17" s="914"/>
      <c r="BP17" s="914"/>
      <c r="BQ17" s="914"/>
      <c r="BT17" s="507"/>
      <c r="BU17" s="507"/>
      <c r="BV17" s="507"/>
      <c r="BW17" s="507"/>
      <c r="BX17" s="508"/>
      <c r="CB17" s="484"/>
    </row>
    <row r="18" spans="1:81" s="254" customFormat="1" ht="34.5" customHeight="1">
      <c r="A18" s="509" t="s">
        <v>93</v>
      </c>
      <c r="B18" s="915" t="s">
        <v>611</v>
      </c>
      <c r="C18" s="915"/>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915"/>
      <c r="AF18" s="915"/>
      <c r="AG18" s="915"/>
      <c r="AH18" s="915"/>
      <c r="AI18" s="915"/>
      <c r="AJ18" s="915"/>
      <c r="AK18" s="915"/>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915"/>
      <c r="BH18" s="915"/>
      <c r="BI18" s="915"/>
      <c r="BJ18" s="915"/>
      <c r="BK18" s="915"/>
      <c r="BL18" s="915"/>
      <c r="BM18" s="915"/>
      <c r="BN18" s="915"/>
      <c r="BO18" s="915"/>
      <c r="BP18" s="915"/>
      <c r="BQ18" s="915"/>
      <c r="BR18" s="915"/>
      <c r="BS18" s="915"/>
      <c r="BT18" s="915"/>
      <c r="BU18" s="915"/>
      <c r="BV18" s="915"/>
      <c r="BW18" s="915"/>
      <c r="BX18" s="916"/>
      <c r="CA18" s="231"/>
      <c r="CB18" s="484"/>
    </row>
    <row r="19" spans="1:81" s="254" customFormat="1" ht="42" customHeight="1">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905" t="s">
        <v>612</v>
      </c>
      <c r="AR19" s="905"/>
      <c r="AS19" s="905"/>
      <c r="AT19" s="905"/>
      <c r="AU19" s="905"/>
      <c r="AV19" s="905"/>
      <c r="AW19" s="905"/>
      <c r="AX19" s="905"/>
      <c r="AY19" s="905"/>
      <c r="AZ19" s="905"/>
      <c r="BA19" s="905"/>
      <c r="BB19" s="905"/>
      <c r="BC19" s="905"/>
      <c r="BD19" s="905"/>
      <c r="BE19" s="905"/>
      <c r="BF19" s="905"/>
      <c r="BG19" s="905"/>
      <c r="BH19" s="905"/>
      <c r="BI19" s="905"/>
      <c r="BJ19" s="905"/>
      <c r="BK19" s="905"/>
      <c r="BL19" s="905"/>
      <c r="BM19" s="905"/>
      <c r="BN19" s="905"/>
      <c r="BO19" s="905"/>
      <c r="BP19" s="905"/>
      <c r="BQ19" s="905"/>
      <c r="BR19" s="905"/>
      <c r="BS19" s="917" t="s">
        <v>418</v>
      </c>
      <c r="BT19" s="918"/>
      <c r="BU19" s="918"/>
      <c r="BV19" s="918"/>
      <c r="BW19" s="918"/>
      <c r="BX19" s="919"/>
      <c r="CA19" s="231"/>
      <c r="CB19" s="484"/>
    </row>
    <row r="20" spans="1:81" s="254" customFormat="1" ht="42" customHeight="1">
      <c r="A20" s="904" t="s">
        <v>613</v>
      </c>
      <c r="B20" s="905" t="s">
        <v>614</v>
      </c>
      <c r="C20" s="905"/>
      <c r="D20" s="905"/>
      <c r="E20" s="905"/>
      <c r="F20" s="905"/>
      <c r="G20" s="905"/>
      <c r="H20" s="905"/>
      <c r="I20" s="905"/>
      <c r="J20" s="905"/>
      <c r="K20" s="905" t="s">
        <v>615</v>
      </c>
      <c r="L20" s="905"/>
      <c r="M20" s="905"/>
      <c r="N20" s="905"/>
      <c r="O20" s="905"/>
      <c r="P20" s="905"/>
      <c r="Q20" s="905"/>
      <c r="R20" s="905"/>
      <c r="S20" s="905"/>
      <c r="T20" s="906" t="s">
        <v>616</v>
      </c>
      <c r="U20" s="905"/>
      <c r="V20" s="905"/>
      <c r="W20" s="905"/>
      <c r="X20" s="905"/>
      <c r="Y20" s="905"/>
      <c r="Z20" s="905"/>
      <c r="AA20" s="905"/>
      <c r="AB20" s="905"/>
      <c r="AC20" s="905" t="s">
        <v>617</v>
      </c>
      <c r="AD20" s="905"/>
      <c r="AE20" s="905"/>
      <c r="AF20" s="905"/>
      <c r="AG20" s="905"/>
      <c r="AH20" s="907" t="s">
        <v>618</v>
      </c>
      <c r="AI20" s="907"/>
      <c r="AJ20" s="907"/>
      <c r="AK20" s="907"/>
      <c r="AL20" s="907"/>
      <c r="AM20" s="907"/>
      <c r="AN20" s="907"/>
      <c r="AO20" s="907"/>
      <c r="AP20" s="907"/>
      <c r="AQ20" s="889" t="s">
        <v>619</v>
      </c>
      <c r="AR20" s="890"/>
      <c r="AS20" s="890"/>
      <c r="AT20" s="890"/>
      <c r="AU20" s="891"/>
      <c r="AV20" s="895" t="s">
        <v>620</v>
      </c>
      <c r="AW20" s="896"/>
      <c r="AX20" s="896"/>
      <c r="AY20" s="896"/>
      <c r="AZ20" s="896"/>
      <c r="BA20" s="896"/>
      <c r="BB20" s="896"/>
      <c r="BC20" s="896"/>
      <c r="BD20" s="896"/>
      <c r="BE20" s="896"/>
      <c r="BF20" s="896"/>
      <c r="BG20" s="896"/>
      <c r="BH20" s="896"/>
      <c r="BI20" s="896"/>
      <c r="BJ20" s="896"/>
      <c r="BK20" s="896"/>
      <c r="BL20" s="896"/>
      <c r="BM20" s="896"/>
      <c r="BN20" s="896"/>
      <c r="BO20" s="896"/>
      <c r="BP20" s="896"/>
      <c r="BQ20" s="896"/>
      <c r="BR20" s="897"/>
      <c r="BS20" s="889" t="s">
        <v>621</v>
      </c>
      <c r="BT20" s="890"/>
      <c r="BU20" s="890"/>
      <c r="BV20" s="890"/>
      <c r="BW20" s="890"/>
      <c r="BX20" s="898"/>
      <c r="CA20" s="231"/>
      <c r="CB20" s="484"/>
      <c r="CC20" s="231"/>
    </row>
    <row r="21" spans="1:81" s="254" customFormat="1" ht="42" customHeight="1">
      <c r="A21" s="904"/>
      <c r="B21" s="905"/>
      <c r="C21" s="905"/>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7"/>
      <c r="AI21" s="907"/>
      <c r="AJ21" s="907"/>
      <c r="AK21" s="907"/>
      <c r="AL21" s="907"/>
      <c r="AM21" s="907"/>
      <c r="AN21" s="907"/>
      <c r="AO21" s="907"/>
      <c r="AP21" s="907"/>
      <c r="AQ21" s="892"/>
      <c r="AR21" s="893"/>
      <c r="AS21" s="893"/>
      <c r="AT21" s="893"/>
      <c r="AU21" s="894"/>
      <c r="AV21" s="900" t="s">
        <v>622</v>
      </c>
      <c r="AW21" s="893"/>
      <c r="AX21" s="893"/>
      <c r="AY21" s="893"/>
      <c r="AZ21" s="894"/>
      <c r="BA21" s="901" t="s">
        <v>623</v>
      </c>
      <c r="BB21" s="902"/>
      <c r="BC21" s="902"/>
      <c r="BD21" s="902"/>
      <c r="BE21" s="902"/>
      <c r="BF21" s="902"/>
      <c r="BG21" s="902"/>
      <c r="BH21" s="902"/>
      <c r="BI21" s="903"/>
      <c r="BJ21" s="901" t="s">
        <v>624</v>
      </c>
      <c r="BK21" s="902"/>
      <c r="BL21" s="902"/>
      <c r="BM21" s="902"/>
      <c r="BN21" s="902"/>
      <c r="BO21" s="902"/>
      <c r="BP21" s="902"/>
      <c r="BQ21" s="902"/>
      <c r="BR21" s="903"/>
      <c r="BS21" s="892"/>
      <c r="BT21" s="893"/>
      <c r="BU21" s="893"/>
      <c r="BV21" s="893"/>
      <c r="BW21" s="893"/>
      <c r="BX21" s="899"/>
      <c r="CA21" s="231"/>
      <c r="CB21" s="484"/>
    </row>
    <row r="22" spans="1:81" s="254" customFormat="1" ht="42" customHeight="1">
      <c r="A22" s="512">
        <v>1</v>
      </c>
      <c r="B22" s="885" t="str">
        <f>IF(入力フォーム!D33="","",入力フォーム!D33)</f>
        <v/>
      </c>
      <c r="C22" s="885"/>
      <c r="D22" s="885"/>
      <c r="E22" s="885"/>
      <c r="F22" s="885"/>
      <c r="G22" s="885"/>
      <c r="H22" s="885"/>
      <c r="I22" s="885"/>
      <c r="J22" s="885"/>
      <c r="K22" s="885" t="str">
        <f>IF(入力フォーム!D34="","",入力フォーム!D34)</f>
        <v/>
      </c>
      <c r="L22" s="885"/>
      <c r="M22" s="885"/>
      <c r="N22" s="885"/>
      <c r="O22" s="885"/>
      <c r="P22" s="885"/>
      <c r="Q22" s="885"/>
      <c r="R22" s="885"/>
      <c r="S22" s="885"/>
      <c r="T22" s="885" t="str">
        <f>IF(入力フォーム!D35="","",入力フォーム!D35)</f>
        <v/>
      </c>
      <c r="U22" s="885"/>
      <c r="V22" s="885"/>
      <c r="W22" s="885"/>
      <c r="X22" s="885"/>
      <c r="Y22" s="885"/>
      <c r="Z22" s="885"/>
      <c r="AA22" s="885"/>
      <c r="AB22" s="885"/>
      <c r="AC22" s="874">
        <v>1</v>
      </c>
      <c r="AD22" s="875"/>
      <c r="AE22" s="875"/>
      <c r="AF22" s="875"/>
      <c r="AG22" s="876"/>
      <c r="AH22" s="886">
        <f>'様式第8－1号'!BI8</f>
        <v>144</v>
      </c>
      <c r="AI22" s="887"/>
      <c r="AJ22" s="888"/>
      <c r="AK22" s="880" t="s">
        <v>97</v>
      </c>
      <c r="AL22" s="881"/>
      <c r="AM22" s="882">
        <f>'様式第8－1号'!BQ8</f>
        <v>0</v>
      </c>
      <c r="AN22" s="883"/>
      <c r="AO22" s="880" t="s">
        <v>598</v>
      </c>
      <c r="AP22" s="884"/>
      <c r="AQ22" s="872"/>
      <c r="AR22" s="872"/>
      <c r="AS22" s="872"/>
      <c r="AT22" s="872"/>
      <c r="AU22" s="872"/>
      <c r="AV22" s="872"/>
      <c r="AW22" s="872"/>
      <c r="AX22" s="872"/>
      <c r="AY22" s="872"/>
      <c r="AZ22" s="872"/>
      <c r="BA22" s="864"/>
      <c r="BB22" s="865"/>
      <c r="BC22" s="865"/>
      <c r="BD22" s="866" t="s">
        <v>97</v>
      </c>
      <c r="BE22" s="866"/>
      <c r="BF22" s="867"/>
      <c r="BG22" s="867"/>
      <c r="BH22" s="866" t="s">
        <v>598</v>
      </c>
      <c r="BI22" s="868"/>
      <c r="BJ22" s="864"/>
      <c r="BK22" s="865"/>
      <c r="BL22" s="865"/>
      <c r="BM22" s="866" t="s">
        <v>97</v>
      </c>
      <c r="BN22" s="866"/>
      <c r="BO22" s="867"/>
      <c r="BP22" s="867"/>
      <c r="BQ22" s="866" t="s">
        <v>598</v>
      </c>
      <c r="BR22" s="868"/>
      <c r="BS22" s="869"/>
      <c r="BT22" s="870"/>
      <c r="BU22" s="870"/>
      <c r="BV22" s="870"/>
      <c r="BW22" s="870"/>
      <c r="BX22" s="871"/>
      <c r="CA22" s="231"/>
      <c r="CB22" s="484"/>
    </row>
    <row r="23" spans="1:81" s="514" customFormat="1" ht="40.5" customHeight="1">
      <c r="A23" s="513">
        <v>2</v>
      </c>
      <c r="B23" s="873"/>
      <c r="C23" s="873"/>
      <c r="D23" s="873"/>
      <c r="E23" s="873"/>
      <c r="F23" s="873"/>
      <c r="G23" s="873"/>
      <c r="H23" s="873"/>
      <c r="I23" s="873"/>
      <c r="J23" s="873"/>
      <c r="K23" s="885"/>
      <c r="L23" s="885"/>
      <c r="M23" s="885"/>
      <c r="N23" s="885"/>
      <c r="O23" s="885"/>
      <c r="P23" s="885"/>
      <c r="Q23" s="885"/>
      <c r="R23" s="885"/>
      <c r="S23" s="885"/>
      <c r="T23" s="873"/>
      <c r="U23" s="873"/>
      <c r="V23" s="873"/>
      <c r="W23" s="873"/>
      <c r="X23" s="873"/>
      <c r="Y23" s="873"/>
      <c r="Z23" s="873"/>
      <c r="AA23" s="873"/>
      <c r="AB23" s="873"/>
      <c r="AC23" s="874"/>
      <c r="AD23" s="875"/>
      <c r="AE23" s="875"/>
      <c r="AF23" s="875"/>
      <c r="AG23" s="876"/>
      <c r="AH23" s="877"/>
      <c r="AI23" s="878"/>
      <c r="AJ23" s="879"/>
      <c r="AK23" s="880" t="s">
        <v>97</v>
      </c>
      <c r="AL23" s="881"/>
      <c r="AM23" s="882"/>
      <c r="AN23" s="883"/>
      <c r="AO23" s="880" t="s">
        <v>598</v>
      </c>
      <c r="AP23" s="884"/>
      <c r="AQ23" s="872"/>
      <c r="AR23" s="872"/>
      <c r="AS23" s="872"/>
      <c r="AT23" s="872"/>
      <c r="AU23" s="872"/>
      <c r="AV23" s="872"/>
      <c r="AW23" s="872"/>
      <c r="AX23" s="872"/>
      <c r="AY23" s="872"/>
      <c r="AZ23" s="872"/>
      <c r="BA23" s="864"/>
      <c r="BB23" s="865"/>
      <c r="BC23" s="865"/>
      <c r="BD23" s="866" t="s">
        <v>97</v>
      </c>
      <c r="BE23" s="866"/>
      <c r="BF23" s="867"/>
      <c r="BG23" s="867"/>
      <c r="BH23" s="866" t="s">
        <v>598</v>
      </c>
      <c r="BI23" s="868"/>
      <c r="BJ23" s="864"/>
      <c r="BK23" s="865"/>
      <c r="BL23" s="865"/>
      <c r="BM23" s="866" t="s">
        <v>97</v>
      </c>
      <c r="BN23" s="866"/>
      <c r="BO23" s="867"/>
      <c r="BP23" s="867"/>
      <c r="BQ23" s="866" t="s">
        <v>598</v>
      </c>
      <c r="BR23" s="868"/>
      <c r="BS23" s="869"/>
      <c r="BT23" s="870"/>
      <c r="BU23" s="870"/>
      <c r="BV23" s="870"/>
      <c r="BW23" s="870"/>
      <c r="BX23" s="871"/>
      <c r="CA23" s="231"/>
      <c r="CB23" s="484"/>
    </row>
    <row r="24" spans="1:81" s="514" customFormat="1" ht="41.25" customHeight="1">
      <c r="A24" s="513">
        <v>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4"/>
      <c r="AD24" s="875"/>
      <c r="AE24" s="875"/>
      <c r="AF24" s="875"/>
      <c r="AG24" s="876"/>
      <c r="AH24" s="877"/>
      <c r="AI24" s="878"/>
      <c r="AJ24" s="879"/>
      <c r="AK24" s="880" t="s">
        <v>97</v>
      </c>
      <c r="AL24" s="881"/>
      <c r="AM24" s="882"/>
      <c r="AN24" s="883"/>
      <c r="AO24" s="880" t="s">
        <v>598</v>
      </c>
      <c r="AP24" s="884"/>
      <c r="AQ24" s="872"/>
      <c r="AR24" s="872"/>
      <c r="AS24" s="872"/>
      <c r="AT24" s="872"/>
      <c r="AU24" s="872"/>
      <c r="AV24" s="872"/>
      <c r="AW24" s="872"/>
      <c r="AX24" s="872"/>
      <c r="AY24" s="872"/>
      <c r="AZ24" s="872"/>
      <c r="BA24" s="864"/>
      <c r="BB24" s="865"/>
      <c r="BC24" s="865"/>
      <c r="BD24" s="866" t="s">
        <v>97</v>
      </c>
      <c r="BE24" s="866"/>
      <c r="BF24" s="867"/>
      <c r="BG24" s="867"/>
      <c r="BH24" s="866" t="s">
        <v>598</v>
      </c>
      <c r="BI24" s="868"/>
      <c r="BJ24" s="864"/>
      <c r="BK24" s="865"/>
      <c r="BL24" s="865"/>
      <c r="BM24" s="866" t="s">
        <v>97</v>
      </c>
      <c r="BN24" s="866"/>
      <c r="BO24" s="867"/>
      <c r="BP24" s="867"/>
      <c r="BQ24" s="866" t="s">
        <v>598</v>
      </c>
      <c r="BR24" s="868"/>
      <c r="BS24" s="869"/>
      <c r="BT24" s="870"/>
      <c r="BU24" s="870"/>
      <c r="BV24" s="870"/>
      <c r="BW24" s="870"/>
      <c r="BX24" s="871"/>
      <c r="CA24" s="231"/>
    </row>
    <row r="25" spans="1:81" s="514" customFormat="1" ht="35.1" customHeight="1">
      <c r="A25" s="513">
        <v>4</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4"/>
      <c r="AD25" s="875"/>
      <c r="AE25" s="875"/>
      <c r="AF25" s="875"/>
      <c r="AG25" s="876"/>
      <c r="AH25" s="877"/>
      <c r="AI25" s="878"/>
      <c r="AJ25" s="879"/>
      <c r="AK25" s="880" t="s">
        <v>97</v>
      </c>
      <c r="AL25" s="881"/>
      <c r="AM25" s="882"/>
      <c r="AN25" s="883"/>
      <c r="AO25" s="880" t="s">
        <v>598</v>
      </c>
      <c r="AP25" s="884"/>
      <c r="AQ25" s="872"/>
      <c r="AR25" s="872"/>
      <c r="AS25" s="872"/>
      <c r="AT25" s="872"/>
      <c r="AU25" s="872"/>
      <c r="AV25" s="872"/>
      <c r="AW25" s="872"/>
      <c r="AX25" s="872"/>
      <c r="AY25" s="872"/>
      <c r="AZ25" s="872"/>
      <c r="BA25" s="864"/>
      <c r="BB25" s="865"/>
      <c r="BC25" s="865"/>
      <c r="BD25" s="866" t="s">
        <v>97</v>
      </c>
      <c r="BE25" s="866"/>
      <c r="BF25" s="867"/>
      <c r="BG25" s="867"/>
      <c r="BH25" s="866" t="s">
        <v>598</v>
      </c>
      <c r="BI25" s="868"/>
      <c r="BJ25" s="864"/>
      <c r="BK25" s="865"/>
      <c r="BL25" s="865"/>
      <c r="BM25" s="866" t="s">
        <v>97</v>
      </c>
      <c r="BN25" s="866"/>
      <c r="BO25" s="867"/>
      <c r="BP25" s="867"/>
      <c r="BQ25" s="866" t="s">
        <v>598</v>
      </c>
      <c r="BR25" s="868"/>
      <c r="BS25" s="869"/>
      <c r="BT25" s="870"/>
      <c r="BU25" s="870"/>
      <c r="BV25" s="870"/>
      <c r="BW25" s="870"/>
      <c r="BX25" s="871"/>
      <c r="CA25" s="515" t="s">
        <v>625</v>
      </c>
    </row>
    <row r="26" spans="1:81" ht="41.25" customHeight="1">
      <c r="A26" s="513">
        <v>5</v>
      </c>
      <c r="B26" s="873"/>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4"/>
      <c r="AD26" s="875"/>
      <c r="AE26" s="875"/>
      <c r="AF26" s="875"/>
      <c r="AG26" s="876"/>
      <c r="AH26" s="877"/>
      <c r="AI26" s="878"/>
      <c r="AJ26" s="879"/>
      <c r="AK26" s="880" t="s">
        <v>97</v>
      </c>
      <c r="AL26" s="881"/>
      <c r="AM26" s="882"/>
      <c r="AN26" s="883"/>
      <c r="AO26" s="880" t="s">
        <v>598</v>
      </c>
      <c r="AP26" s="884"/>
      <c r="AQ26" s="872"/>
      <c r="AR26" s="872"/>
      <c r="AS26" s="872"/>
      <c r="AT26" s="872"/>
      <c r="AU26" s="872"/>
      <c r="AV26" s="872"/>
      <c r="AW26" s="872"/>
      <c r="AX26" s="872"/>
      <c r="AY26" s="872"/>
      <c r="AZ26" s="872"/>
      <c r="BA26" s="864"/>
      <c r="BB26" s="865"/>
      <c r="BC26" s="865"/>
      <c r="BD26" s="866" t="s">
        <v>97</v>
      </c>
      <c r="BE26" s="866"/>
      <c r="BF26" s="867"/>
      <c r="BG26" s="867"/>
      <c r="BH26" s="866" t="s">
        <v>598</v>
      </c>
      <c r="BI26" s="868"/>
      <c r="BJ26" s="864"/>
      <c r="BK26" s="865"/>
      <c r="BL26" s="865"/>
      <c r="BM26" s="866" t="s">
        <v>97</v>
      </c>
      <c r="BN26" s="866"/>
      <c r="BO26" s="867"/>
      <c r="BP26" s="867"/>
      <c r="BQ26" s="866" t="s">
        <v>598</v>
      </c>
      <c r="BR26" s="868"/>
      <c r="BS26" s="869"/>
      <c r="BT26" s="870"/>
      <c r="BU26" s="870"/>
      <c r="BV26" s="870"/>
      <c r="BW26" s="870"/>
      <c r="BX26" s="871"/>
      <c r="BY26" s="516" t="s">
        <v>74</v>
      </c>
      <c r="CA26" s="517"/>
    </row>
    <row r="27" spans="1:81" s="518" customFormat="1" ht="41.25" customHeight="1">
      <c r="A27" s="513">
        <v>6</v>
      </c>
      <c r="B27" s="873"/>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4"/>
      <c r="AD27" s="875"/>
      <c r="AE27" s="875"/>
      <c r="AF27" s="875"/>
      <c r="AG27" s="876"/>
      <c r="AH27" s="877"/>
      <c r="AI27" s="878"/>
      <c r="AJ27" s="879"/>
      <c r="AK27" s="880" t="s">
        <v>97</v>
      </c>
      <c r="AL27" s="881"/>
      <c r="AM27" s="882"/>
      <c r="AN27" s="883"/>
      <c r="AO27" s="880" t="s">
        <v>598</v>
      </c>
      <c r="AP27" s="884"/>
      <c r="AQ27" s="872"/>
      <c r="AR27" s="872"/>
      <c r="AS27" s="872"/>
      <c r="AT27" s="872"/>
      <c r="AU27" s="872"/>
      <c r="AV27" s="872"/>
      <c r="AW27" s="872"/>
      <c r="AX27" s="872"/>
      <c r="AY27" s="872"/>
      <c r="AZ27" s="872"/>
      <c r="BA27" s="864"/>
      <c r="BB27" s="865"/>
      <c r="BC27" s="865"/>
      <c r="BD27" s="866" t="s">
        <v>97</v>
      </c>
      <c r="BE27" s="866"/>
      <c r="BF27" s="867"/>
      <c r="BG27" s="867"/>
      <c r="BH27" s="866" t="s">
        <v>598</v>
      </c>
      <c r="BI27" s="868"/>
      <c r="BJ27" s="864"/>
      <c r="BK27" s="865"/>
      <c r="BL27" s="865"/>
      <c r="BM27" s="866" t="s">
        <v>97</v>
      </c>
      <c r="BN27" s="866"/>
      <c r="BO27" s="867"/>
      <c r="BP27" s="867"/>
      <c r="BQ27" s="866" t="s">
        <v>598</v>
      </c>
      <c r="BR27" s="868"/>
      <c r="BS27" s="869"/>
      <c r="BT27" s="870"/>
      <c r="BU27" s="870"/>
      <c r="BV27" s="870"/>
      <c r="BW27" s="870"/>
      <c r="BX27" s="871"/>
      <c r="CA27" s="517" t="s">
        <v>626</v>
      </c>
    </row>
    <row r="28" spans="1:81" ht="41.25" customHeight="1">
      <c r="A28" s="513">
        <v>7</v>
      </c>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4"/>
      <c r="AD28" s="875"/>
      <c r="AE28" s="875"/>
      <c r="AF28" s="875"/>
      <c r="AG28" s="876"/>
      <c r="AH28" s="877"/>
      <c r="AI28" s="878"/>
      <c r="AJ28" s="879"/>
      <c r="AK28" s="880" t="s">
        <v>97</v>
      </c>
      <c r="AL28" s="881"/>
      <c r="AM28" s="882"/>
      <c r="AN28" s="883"/>
      <c r="AO28" s="880" t="s">
        <v>598</v>
      </c>
      <c r="AP28" s="884"/>
      <c r="AQ28" s="872"/>
      <c r="AR28" s="872"/>
      <c r="AS28" s="872"/>
      <c r="AT28" s="872"/>
      <c r="AU28" s="872"/>
      <c r="AV28" s="872"/>
      <c r="AW28" s="872"/>
      <c r="AX28" s="872"/>
      <c r="AY28" s="872"/>
      <c r="AZ28" s="872"/>
      <c r="BA28" s="864"/>
      <c r="BB28" s="865"/>
      <c r="BC28" s="865"/>
      <c r="BD28" s="866" t="s">
        <v>97</v>
      </c>
      <c r="BE28" s="866"/>
      <c r="BF28" s="867"/>
      <c r="BG28" s="867"/>
      <c r="BH28" s="866" t="s">
        <v>598</v>
      </c>
      <c r="BI28" s="868"/>
      <c r="BJ28" s="864"/>
      <c r="BK28" s="865"/>
      <c r="BL28" s="865"/>
      <c r="BM28" s="866" t="s">
        <v>97</v>
      </c>
      <c r="BN28" s="866"/>
      <c r="BO28" s="867"/>
      <c r="BP28" s="867"/>
      <c r="BQ28" s="866" t="s">
        <v>598</v>
      </c>
      <c r="BR28" s="868"/>
      <c r="BS28" s="869"/>
      <c r="BT28" s="870"/>
      <c r="BU28" s="870"/>
      <c r="BV28" s="870"/>
      <c r="BW28" s="870"/>
      <c r="BX28" s="871"/>
      <c r="CA28" s="517" t="s">
        <v>627</v>
      </c>
    </row>
    <row r="29" spans="1:81" ht="41.25" customHeight="1">
      <c r="A29" s="513">
        <v>8</v>
      </c>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4"/>
      <c r="AD29" s="875"/>
      <c r="AE29" s="875"/>
      <c r="AF29" s="875"/>
      <c r="AG29" s="876"/>
      <c r="AH29" s="877"/>
      <c r="AI29" s="878"/>
      <c r="AJ29" s="879"/>
      <c r="AK29" s="880" t="s">
        <v>97</v>
      </c>
      <c r="AL29" s="881"/>
      <c r="AM29" s="882"/>
      <c r="AN29" s="883"/>
      <c r="AO29" s="880" t="s">
        <v>598</v>
      </c>
      <c r="AP29" s="884"/>
      <c r="AQ29" s="872"/>
      <c r="AR29" s="872"/>
      <c r="AS29" s="872"/>
      <c r="AT29" s="872"/>
      <c r="AU29" s="872"/>
      <c r="AV29" s="872"/>
      <c r="AW29" s="872"/>
      <c r="AX29" s="872"/>
      <c r="AY29" s="872"/>
      <c r="AZ29" s="872"/>
      <c r="BA29" s="864"/>
      <c r="BB29" s="865"/>
      <c r="BC29" s="865"/>
      <c r="BD29" s="866" t="s">
        <v>97</v>
      </c>
      <c r="BE29" s="866"/>
      <c r="BF29" s="867"/>
      <c r="BG29" s="867"/>
      <c r="BH29" s="866" t="s">
        <v>598</v>
      </c>
      <c r="BI29" s="868"/>
      <c r="BJ29" s="864"/>
      <c r="BK29" s="865"/>
      <c r="BL29" s="865"/>
      <c r="BM29" s="866" t="s">
        <v>97</v>
      </c>
      <c r="BN29" s="866"/>
      <c r="BO29" s="867"/>
      <c r="BP29" s="867"/>
      <c r="BQ29" s="866" t="s">
        <v>598</v>
      </c>
      <c r="BR29" s="868"/>
      <c r="BS29" s="869"/>
      <c r="BT29" s="870"/>
      <c r="BU29" s="870"/>
      <c r="BV29" s="870"/>
      <c r="BW29" s="870"/>
      <c r="BX29" s="871"/>
    </row>
    <row r="30" spans="1:81" ht="41.25" customHeight="1">
      <c r="A30" s="513">
        <v>9</v>
      </c>
      <c r="B30" s="873"/>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4"/>
      <c r="AD30" s="875"/>
      <c r="AE30" s="875"/>
      <c r="AF30" s="875"/>
      <c r="AG30" s="876"/>
      <c r="AH30" s="877"/>
      <c r="AI30" s="878"/>
      <c r="AJ30" s="879"/>
      <c r="AK30" s="880" t="s">
        <v>97</v>
      </c>
      <c r="AL30" s="881"/>
      <c r="AM30" s="882"/>
      <c r="AN30" s="883"/>
      <c r="AO30" s="880" t="s">
        <v>598</v>
      </c>
      <c r="AP30" s="884"/>
      <c r="AQ30" s="872"/>
      <c r="AR30" s="872"/>
      <c r="AS30" s="872"/>
      <c r="AT30" s="872"/>
      <c r="AU30" s="872"/>
      <c r="AV30" s="872"/>
      <c r="AW30" s="872"/>
      <c r="AX30" s="872"/>
      <c r="AY30" s="872"/>
      <c r="AZ30" s="872"/>
      <c r="BA30" s="864"/>
      <c r="BB30" s="865"/>
      <c r="BC30" s="865"/>
      <c r="BD30" s="866" t="s">
        <v>97</v>
      </c>
      <c r="BE30" s="866"/>
      <c r="BF30" s="867"/>
      <c r="BG30" s="867"/>
      <c r="BH30" s="866" t="s">
        <v>598</v>
      </c>
      <c r="BI30" s="868"/>
      <c r="BJ30" s="864"/>
      <c r="BK30" s="865"/>
      <c r="BL30" s="865"/>
      <c r="BM30" s="866" t="s">
        <v>97</v>
      </c>
      <c r="BN30" s="866"/>
      <c r="BO30" s="867"/>
      <c r="BP30" s="867"/>
      <c r="BQ30" s="866" t="s">
        <v>598</v>
      </c>
      <c r="BR30" s="868"/>
      <c r="BS30" s="869"/>
      <c r="BT30" s="870"/>
      <c r="BU30" s="870"/>
      <c r="BV30" s="870"/>
      <c r="BW30" s="870"/>
      <c r="BX30" s="871"/>
    </row>
    <row r="31" spans="1:81" ht="41.25" customHeight="1">
      <c r="A31" s="513">
        <v>10</v>
      </c>
      <c r="B31" s="873"/>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4"/>
      <c r="AD31" s="875"/>
      <c r="AE31" s="875"/>
      <c r="AF31" s="875"/>
      <c r="AG31" s="876"/>
      <c r="AH31" s="877"/>
      <c r="AI31" s="878"/>
      <c r="AJ31" s="879"/>
      <c r="AK31" s="880" t="s">
        <v>97</v>
      </c>
      <c r="AL31" s="881"/>
      <c r="AM31" s="882"/>
      <c r="AN31" s="883"/>
      <c r="AO31" s="880" t="s">
        <v>598</v>
      </c>
      <c r="AP31" s="884"/>
      <c r="AQ31" s="872"/>
      <c r="AR31" s="872"/>
      <c r="AS31" s="872"/>
      <c r="AT31" s="872"/>
      <c r="AU31" s="872"/>
      <c r="AV31" s="872"/>
      <c r="AW31" s="872"/>
      <c r="AX31" s="872"/>
      <c r="AY31" s="872"/>
      <c r="AZ31" s="872"/>
      <c r="BA31" s="864"/>
      <c r="BB31" s="865"/>
      <c r="BC31" s="865"/>
      <c r="BD31" s="866" t="s">
        <v>97</v>
      </c>
      <c r="BE31" s="866"/>
      <c r="BF31" s="867"/>
      <c r="BG31" s="867"/>
      <c r="BH31" s="866" t="s">
        <v>598</v>
      </c>
      <c r="BI31" s="868"/>
      <c r="BJ31" s="864"/>
      <c r="BK31" s="865"/>
      <c r="BL31" s="865"/>
      <c r="BM31" s="866" t="s">
        <v>97</v>
      </c>
      <c r="BN31" s="866"/>
      <c r="BO31" s="867"/>
      <c r="BP31" s="867"/>
      <c r="BQ31" s="866" t="s">
        <v>598</v>
      </c>
      <c r="BR31" s="868"/>
      <c r="BS31" s="869"/>
      <c r="BT31" s="870"/>
      <c r="BU31" s="870"/>
      <c r="BV31" s="870"/>
      <c r="BW31" s="870"/>
      <c r="BX31" s="871"/>
    </row>
    <row r="32" spans="1:81" ht="41.25" customHeight="1"/>
    <row r="33" ht="41.25" customHeight="1"/>
    <row r="34" ht="41.25" customHeight="1"/>
  </sheetData>
  <mergeCells count="255">
    <mergeCell ref="BM1:BO1"/>
    <mergeCell ref="BQ1:BX2"/>
    <mergeCell ref="A4:BX4"/>
    <mergeCell ref="B7:O7"/>
    <mergeCell ref="P7:AN7"/>
    <mergeCell ref="AP7:AZ7"/>
    <mergeCell ref="BA7:BX7"/>
    <mergeCell ref="B8:BX8"/>
    <mergeCell ref="CC8:CD8"/>
    <mergeCell ref="C10:K10"/>
    <mergeCell ref="L10:N11"/>
    <mergeCell ref="O10:W10"/>
    <mergeCell ref="X10:Y11"/>
    <mergeCell ref="Z10:AH10"/>
    <mergeCell ref="C11:E11"/>
    <mergeCell ref="F11:G11"/>
    <mergeCell ref="H11:I11"/>
    <mergeCell ref="AI15:AJ16"/>
    <mergeCell ref="AK15:AS15"/>
    <mergeCell ref="AT15:AT16"/>
    <mergeCell ref="AU15:AU16"/>
    <mergeCell ref="AK16:AM16"/>
    <mergeCell ref="AN16:AO16"/>
    <mergeCell ref="AP16:AQ16"/>
    <mergeCell ref="AR16:AS16"/>
    <mergeCell ref="J11:K11"/>
    <mergeCell ref="O11:W11"/>
    <mergeCell ref="Z11:AH11"/>
    <mergeCell ref="Z12:AH12"/>
    <mergeCell ref="B13:BX13"/>
    <mergeCell ref="B15:B16"/>
    <mergeCell ref="C15:K15"/>
    <mergeCell ref="L15:M16"/>
    <mergeCell ref="N15:N16"/>
    <mergeCell ref="O15:W15"/>
    <mergeCell ref="A20:A21"/>
    <mergeCell ref="B20:J21"/>
    <mergeCell ref="K20:S21"/>
    <mergeCell ref="T20:AB21"/>
    <mergeCell ref="AC20:AG21"/>
    <mergeCell ref="AH20:AP21"/>
    <mergeCell ref="AX16:BF16"/>
    <mergeCell ref="BI16:BQ16"/>
    <mergeCell ref="BI17:BQ17"/>
    <mergeCell ref="B18:BX18"/>
    <mergeCell ref="AQ19:BR19"/>
    <mergeCell ref="BS19:BX19"/>
    <mergeCell ref="AV15:AW16"/>
    <mergeCell ref="AX15:BF15"/>
    <mergeCell ref="BG15:BH16"/>
    <mergeCell ref="BI15:BQ15"/>
    <mergeCell ref="C16:K16"/>
    <mergeCell ref="O16:W16"/>
    <mergeCell ref="Z16:AB16"/>
    <mergeCell ref="AC16:AD16"/>
    <mergeCell ref="AE16:AF16"/>
    <mergeCell ref="AG16:AH16"/>
    <mergeCell ref="X15:Y16"/>
    <mergeCell ref="Z15:AH15"/>
    <mergeCell ref="T22:AB22"/>
    <mergeCell ref="AC22:AG22"/>
    <mergeCell ref="AH22:AJ22"/>
    <mergeCell ref="AK22:AL22"/>
    <mergeCell ref="AQ20:AU21"/>
    <mergeCell ref="AV20:BR20"/>
    <mergeCell ref="BS20:BX21"/>
    <mergeCell ref="AV21:AZ21"/>
    <mergeCell ref="BA21:BI21"/>
    <mergeCell ref="BJ21:BR21"/>
    <mergeCell ref="BS22:BX22"/>
    <mergeCell ref="BF22:BG22"/>
    <mergeCell ref="BH22:BI22"/>
    <mergeCell ref="BJ22:BL22"/>
    <mergeCell ref="BM22:BN22"/>
    <mergeCell ref="BO22:BP22"/>
    <mergeCell ref="BQ22:BR22"/>
    <mergeCell ref="AM22:AN22"/>
    <mergeCell ref="AO22:AP22"/>
    <mergeCell ref="AQ22:AU22"/>
    <mergeCell ref="AV22:AZ22"/>
    <mergeCell ref="BA22:BC22"/>
    <mergeCell ref="BD22:BE22"/>
    <mergeCell ref="B23:J23"/>
    <mergeCell ref="K23:S23"/>
    <mergeCell ref="T23:AB23"/>
    <mergeCell ref="AC23:AG23"/>
    <mergeCell ref="AH23:AJ23"/>
    <mergeCell ref="AK23:AL23"/>
    <mergeCell ref="AM23:AN23"/>
    <mergeCell ref="AO23:AP23"/>
    <mergeCell ref="AQ23:AU23"/>
    <mergeCell ref="B22:J22"/>
    <mergeCell ref="K22:S22"/>
    <mergeCell ref="BM23:BN23"/>
    <mergeCell ref="BO23:BP23"/>
    <mergeCell ref="BQ23:BR23"/>
    <mergeCell ref="BS23:BX23"/>
    <mergeCell ref="B24:J24"/>
    <mergeCell ref="K24:S24"/>
    <mergeCell ref="T24:AB24"/>
    <mergeCell ref="AC24:AG24"/>
    <mergeCell ref="AH24:AJ24"/>
    <mergeCell ref="AK24:AL24"/>
    <mergeCell ref="AV23:AZ23"/>
    <mergeCell ref="BA23:BC23"/>
    <mergeCell ref="BD23:BE23"/>
    <mergeCell ref="BF23:BG23"/>
    <mergeCell ref="BH23:BI23"/>
    <mergeCell ref="BJ23:BL23"/>
    <mergeCell ref="BS24:BX24"/>
    <mergeCell ref="BF24:BG24"/>
    <mergeCell ref="BH24:BI24"/>
    <mergeCell ref="BJ24:BL24"/>
    <mergeCell ref="BM24:BN24"/>
    <mergeCell ref="BO24:BP24"/>
    <mergeCell ref="B25:J25"/>
    <mergeCell ref="K25:S25"/>
    <mergeCell ref="T25:AB25"/>
    <mergeCell ref="AC25:AG25"/>
    <mergeCell ref="AH25:AJ25"/>
    <mergeCell ref="AK25:AL25"/>
    <mergeCell ref="AM25:AN25"/>
    <mergeCell ref="AO25:AP25"/>
    <mergeCell ref="AQ25:AU25"/>
    <mergeCell ref="BQ24:BR24"/>
    <mergeCell ref="AM24:AN24"/>
    <mergeCell ref="AO24:AP24"/>
    <mergeCell ref="AQ24:AU24"/>
    <mergeCell ref="AV24:AZ24"/>
    <mergeCell ref="BA24:BC24"/>
    <mergeCell ref="BD24:BE24"/>
    <mergeCell ref="BM25:BN25"/>
    <mergeCell ref="BO25:BP25"/>
    <mergeCell ref="BQ25:BR25"/>
    <mergeCell ref="BS25:BX25"/>
    <mergeCell ref="B26:J26"/>
    <mergeCell ref="K26:S26"/>
    <mergeCell ref="T26:AB26"/>
    <mergeCell ref="AC26:AG26"/>
    <mergeCell ref="AH26:AJ26"/>
    <mergeCell ref="AK26:AL26"/>
    <mergeCell ref="AV25:AZ25"/>
    <mergeCell ref="BA25:BC25"/>
    <mergeCell ref="BD25:BE25"/>
    <mergeCell ref="BF25:BG25"/>
    <mergeCell ref="BH25:BI25"/>
    <mergeCell ref="BJ25:BL25"/>
    <mergeCell ref="BS26:BX26"/>
    <mergeCell ref="BF26:BG26"/>
    <mergeCell ref="BH26:BI26"/>
    <mergeCell ref="BJ26:BL26"/>
    <mergeCell ref="BM26:BN26"/>
    <mergeCell ref="BO26:BP26"/>
    <mergeCell ref="BQ26:BR26"/>
    <mergeCell ref="AM26:AN26"/>
    <mergeCell ref="AO26:AP26"/>
    <mergeCell ref="AQ26:AU26"/>
    <mergeCell ref="AV26:AZ26"/>
    <mergeCell ref="B27:J27"/>
    <mergeCell ref="K27:S27"/>
    <mergeCell ref="T27:AB27"/>
    <mergeCell ref="AC27:AG27"/>
    <mergeCell ref="AH27:AJ27"/>
    <mergeCell ref="AK27:AL27"/>
    <mergeCell ref="AM27:AN27"/>
    <mergeCell ref="AO27:AP27"/>
    <mergeCell ref="AQ27:AU27"/>
    <mergeCell ref="BA26:BC26"/>
    <mergeCell ref="BD26:BE26"/>
    <mergeCell ref="BM27:BN27"/>
    <mergeCell ref="BO27:BP27"/>
    <mergeCell ref="BQ27:BR27"/>
    <mergeCell ref="BS27:BX27"/>
    <mergeCell ref="B28:J28"/>
    <mergeCell ref="K28:S28"/>
    <mergeCell ref="T28:AB28"/>
    <mergeCell ref="AC28:AG28"/>
    <mergeCell ref="AH28:AJ28"/>
    <mergeCell ref="AK28:AL28"/>
    <mergeCell ref="AV27:AZ27"/>
    <mergeCell ref="BA27:BC27"/>
    <mergeCell ref="BD27:BE27"/>
    <mergeCell ref="BF27:BG27"/>
    <mergeCell ref="BH27:BI27"/>
    <mergeCell ref="BJ27:BL27"/>
    <mergeCell ref="BS28:BX28"/>
    <mergeCell ref="BF28:BG28"/>
    <mergeCell ref="BH28:BI28"/>
    <mergeCell ref="BJ28:BL28"/>
    <mergeCell ref="BM28:BN28"/>
    <mergeCell ref="BO28:BP28"/>
    <mergeCell ref="B29:J29"/>
    <mergeCell ref="K29:S29"/>
    <mergeCell ref="T29:AB29"/>
    <mergeCell ref="AC29:AG29"/>
    <mergeCell ref="AH29:AJ29"/>
    <mergeCell ref="AK29:AL29"/>
    <mergeCell ref="AM29:AN29"/>
    <mergeCell ref="AO29:AP29"/>
    <mergeCell ref="AQ29:AU29"/>
    <mergeCell ref="BQ28:BR28"/>
    <mergeCell ref="AM28:AN28"/>
    <mergeCell ref="AO28:AP28"/>
    <mergeCell ref="AQ28:AU28"/>
    <mergeCell ref="AV28:AZ28"/>
    <mergeCell ref="BA28:BC28"/>
    <mergeCell ref="BD28:BE28"/>
    <mergeCell ref="BM29:BN29"/>
    <mergeCell ref="BO29:BP29"/>
    <mergeCell ref="BQ29:BR29"/>
    <mergeCell ref="BS29:BX29"/>
    <mergeCell ref="B30:J30"/>
    <mergeCell ref="K30:S30"/>
    <mergeCell ref="T30:AB30"/>
    <mergeCell ref="AC30:AG30"/>
    <mergeCell ref="AH30:AJ30"/>
    <mergeCell ref="AK30:AL30"/>
    <mergeCell ref="AV29:AZ29"/>
    <mergeCell ref="BA29:BC29"/>
    <mergeCell ref="BD29:BE29"/>
    <mergeCell ref="BF29:BG29"/>
    <mergeCell ref="BH29:BI29"/>
    <mergeCell ref="BJ29:BL29"/>
    <mergeCell ref="BS30:BX30"/>
    <mergeCell ref="BF30:BG30"/>
    <mergeCell ref="BH30:BI30"/>
    <mergeCell ref="BJ30:BL30"/>
    <mergeCell ref="BM30:BN30"/>
    <mergeCell ref="BO30:BP30"/>
    <mergeCell ref="BQ30:BR30"/>
    <mergeCell ref="AM30:AN30"/>
    <mergeCell ref="AO30:AP30"/>
    <mergeCell ref="AQ30:AU30"/>
    <mergeCell ref="AV30:AZ30"/>
    <mergeCell ref="B31:J31"/>
    <mergeCell ref="K31:S31"/>
    <mergeCell ref="T31:AB31"/>
    <mergeCell ref="AC31:AG31"/>
    <mergeCell ref="AH31:AJ31"/>
    <mergeCell ref="AK31:AL31"/>
    <mergeCell ref="AM31:AN31"/>
    <mergeCell ref="AO31:AP31"/>
    <mergeCell ref="AQ31:AU31"/>
    <mergeCell ref="BA30:BC30"/>
    <mergeCell ref="BD30:BE30"/>
    <mergeCell ref="BM31:BN31"/>
    <mergeCell ref="BO31:BP31"/>
    <mergeCell ref="BQ31:BR31"/>
    <mergeCell ref="BS31:BX31"/>
    <mergeCell ref="AV31:AZ31"/>
    <mergeCell ref="BA31:BC31"/>
    <mergeCell ref="BD31:BE31"/>
    <mergeCell ref="BF31:BG31"/>
    <mergeCell ref="BH31:BI31"/>
    <mergeCell ref="BJ31:BL31"/>
  </mergeCells>
  <phoneticPr fontId="33"/>
  <dataValidations count="3">
    <dataValidation type="whole" allowBlank="1" showInputMessage="1" showErrorMessage="1" error="０～60の整数で入力してください。" sqref="AM22:AN31 BF22:BG31 BO22:BP31" xr:uid="{C5350DFF-C1F9-4769-9199-2A5AC76681CE}">
      <formula1>0</formula1>
      <formula2>60</formula2>
    </dataValidation>
    <dataValidation type="list" allowBlank="1" showInputMessage="1" showErrorMessage="1" sqref="AX16:BF16" xr:uid="{015A3149-4E90-4D21-801C-9D6C8DE72110}">
      <formula1>$CB$9:$CB$15</formula1>
    </dataValidation>
    <dataValidation type="list" allowBlank="1" showInputMessage="1" showErrorMessage="1" sqref="AV22:AZ31 AQ22:AQ31 BS22:BX31" xr:uid="{7FE2327A-11C1-42D0-96C9-870347BE7DB0}">
      <formula1>$CA$26:$CA$28</formula1>
    </dataValidation>
  </dataValidations>
  <printOptions horizontalCentered="1"/>
  <pageMargins left="0.39370078740157483" right="0.39370078740157483" top="0.59055118110236227" bottom="0.39370078740157483" header="0.43307086614173229" footer="0.35433070866141736"/>
  <pageSetup paperSize="9" scale="43" fitToHeight="0" orientation="landscape"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DE76-8B7D-4AB5-BE45-FBBE1FFD01BF}">
  <sheetPr>
    <pageSetUpPr fitToPage="1"/>
  </sheetPr>
  <dimension ref="A1:AZ271"/>
  <sheetViews>
    <sheetView showGridLines="0" view="pageBreakPreview" zoomScale="70" zoomScaleNormal="100" zoomScaleSheetLayoutView="70" workbookViewId="0">
      <selection activeCell="BD38" sqref="BD38"/>
    </sheetView>
  </sheetViews>
  <sheetFormatPr defaultColWidth="2.25" defaultRowHeight="12.75" customHeight="1"/>
  <cols>
    <col min="1" max="46" width="3.125" style="230" customWidth="1"/>
    <col min="47" max="47" width="0" style="230" hidden="1" customWidth="1"/>
    <col min="48" max="48" width="8.125" style="230" hidden="1" customWidth="1"/>
    <col min="49" max="50" width="8.625" style="230" hidden="1" customWidth="1"/>
    <col min="51" max="136" width="2.25" style="230"/>
    <col min="137" max="137" width="2.625" style="230" customWidth="1"/>
    <col min="138" max="159" width="2.375" style="230" customWidth="1"/>
    <col min="160" max="160" width="2.5" style="230" customWidth="1"/>
    <col min="161" max="161" width="2.375" style="230" customWidth="1"/>
    <col min="162" max="162" width="2.125" style="230" customWidth="1"/>
    <col min="163" max="173" width="2.375" style="230" customWidth="1"/>
    <col min="174" max="174" width="1.75" style="230" customWidth="1"/>
    <col min="175" max="175" width="2.375" style="230" customWidth="1"/>
    <col min="176" max="176" width="1.625" style="230" customWidth="1"/>
    <col min="177" max="182" width="2.375" style="230" customWidth="1"/>
    <col min="183" max="392" width="2.25" style="230"/>
    <col min="393" max="393" width="2.625" style="230" customWidth="1"/>
    <col min="394" max="415" width="2.375" style="230" customWidth="1"/>
    <col min="416" max="416" width="2.5" style="230" customWidth="1"/>
    <col min="417" max="417" width="2.375" style="230" customWidth="1"/>
    <col min="418" max="418" width="2.125" style="230" customWidth="1"/>
    <col min="419" max="429" width="2.375" style="230" customWidth="1"/>
    <col min="430" max="430" width="1.75" style="230" customWidth="1"/>
    <col min="431" max="431" width="2.375" style="230" customWidth="1"/>
    <col min="432" max="432" width="1.625" style="230" customWidth="1"/>
    <col min="433" max="438" width="2.375" style="230" customWidth="1"/>
    <col min="439" max="648" width="2.25" style="230"/>
    <col min="649" max="649" width="2.625" style="230" customWidth="1"/>
    <col min="650" max="671" width="2.375" style="230" customWidth="1"/>
    <col min="672" max="672" width="2.5" style="230" customWidth="1"/>
    <col min="673" max="673" width="2.375" style="230" customWidth="1"/>
    <col min="674" max="674" width="2.125" style="230" customWidth="1"/>
    <col min="675" max="685" width="2.375" style="230" customWidth="1"/>
    <col min="686" max="686" width="1.75" style="230" customWidth="1"/>
    <col min="687" max="687" width="2.375" style="230" customWidth="1"/>
    <col min="688" max="688" width="1.625" style="230" customWidth="1"/>
    <col min="689" max="694" width="2.375" style="230" customWidth="1"/>
    <col min="695" max="904" width="2.25" style="230"/>
    <col min="905" max="905" width="2.625" style="230" customWidth="1"/>
    <col min="906" max="927" width="2.375" style="230" customWidth="1"/>
    <col min="928" max="928" width="2.5" style="230" customWidth="1"/>
    <col min="929" max="929" width="2.375" style="230" customWidth="1"/>
    <col min="930" max="930" width="2.125" style="230" customWidth="1"/>
    <col min="931" max="941" width="2.375" style="230" customWidth="1"/>
    <col min="942" max="942" width="1.75" style="230" customWidth="1"/>
    <col min="943" max="943" width="2.375" style="230" customWidth="1"/>
    <col min="944" max="944" width="1.625" style="230" customWidth="1"/>
    <col min="945" max="950" width="2.375" style="230" customWidth="1"/>
    <col min="951" max="1160" width="2.25" style="230"/>
    <col min="1161" max="1161" width="2.625" style="230" customWidth="1"/>
    <col min="1162" max="1183" width="2.375" style="230" customWidth="1"/>
    <col min="1184" max="1184" width="2.5" style="230" customWidth="1"/>
    <col min="1185" max="1185" width="2.375" style="230" customWidth="1"/>
    <col min="1186" max="1186" width="2.125" style="230" customWidth="1"/>
    <col min="1187" max="1197" width="2.375" style="230" customWidth="1"/>
    <col min="1198" max="1198" width="1.75" style="230" customWidth="1"/>
    <col min="1199" max="1199" width="2.375" style="230" customWidth="1"/>
    <col min="1200" max="1200" width="1.625" style="230" customWidth="1"/>
    <col min="1201" max="1206" width="2.375" style="230" customWidth="1"/>
    <col min="1207" max="1416" width="2.25" style="230"/>
    <col min="1417" max="1417" width="2.625" style="230" customWidth="1"/>
    <col min="1418" max="1439" width="2.375" style="230" customWidth="1"/>
    <col min="1440" max="1440" width="2.5" style="230" customWidth="1"/>
    <col min="1441" max="1441" width="2.375" style="230" customWidth="1"/>
    <col min="1442" max="1442" width="2.125" style="230" customWidth="1"/>
    <col min="1443" max="1453" width="2.375" style="230" customWidth="1"/>
    <col min="1454" max="1454" width="1.75" style="230" customWidth="1"/>
    <col min="1455" max="1455" width="2.375" style="230" customWidth="1"/>
    <col min="1456" max="1456" width="1.625" style="230" customWidth="1"/>
    <col min="1457" max="1462" width="2.375" style="230" customWidth="1"/>
    <col min="1463" max="1672" width="2.25" style="230"/>
    <col min="1673" max="1673" width="2.625" style="230" customWidth="1"/>
    <col min="1674" max="1695" width="2.375" style="230" customWidth="1"/>
    <col min="1696" max="1696" width="2.5" style="230" customWidth="1"/>
    <col min="1697" max="1697" width="2.375" style="230" customWidth="1"/>
    <col min="1698" max="1698" width="2.125" style="230" customWidth="1"/>
    <col min="1699" max="1709" width="2.375" style="230" customWidth="1"/>
    <col min="1710" max="1710" width="1.75" style="230" customWidth="1"/>
    <col min="1711" max="1711" width="2.375" style="230" customWidth="1"/>
    <col min="1712" max="1712" width="1.625" style="230" customWidth="1"/>
    <col min="1713" max="1718" width="2.375" style="230" customWidth="1"/>
    <col min="1719" max="1928" width="2.25" style="230"/>
    <col min="1929" max="1929" width="2.625" style="230" customWidth="1"/>
    <col min="1930" max="1951" width="2.375" style="230" customWidth="1"/>
    <col min="1952" max="1952" width="2.5" style="230" customWidth="1"/>
    <col min="1953" max="1953" width="2.375" style="230" customWidth="1"/>
    <col min="1954" max="1954" width="2.125" style="230" customWidth="1"/>
    <col min="1955" max="1965" width="2.375" style="230" customWidth="1"/>
    <col min="1966" max="1966" width="1.75" style="230" customWidth="1"/>
    <col min="1967" max="1967" width="2.375" style="230" customWidth="1"/>
    <col min="1968" max="1968" width="1.625" style="230" customWidth="1"/>
    <col min="1969" max="1974" width="2.375" style="230" customWidth="1"/>
    <col min="1975" max="2184" width="2.25" style="230"/>
    <col min="2185" max="2185" width="2.625" style="230" customWidth="1"/>
    <col min="2186" max="2207" width="2.375" style="230" customWidth="1"/>
    <col min="2208" max="2208" width="2.5" style="230" customWidth="1"/>
    <col min="2209" max="2209" width="2.375" style="230" customWidth="1"/>
    <col min="2210" max="2210" width="2.125" style="230" customWidth="1"/>
    <col min="2211" max="2221" width="2.375" style="230" customWidth="1"/>
    <col min="2222" max="2222" width="1.75" style="230" customWidth="1"/>
    <col min="2223" max="2223" width="2.375" style="230" customWidth="1"/>
    <col min="2224" max="2224" width="1.625" style="230" customWidth="1"/>
    <col min="2225" max="2230" width="2.375" style="230" customWidth="1"/>
    <col min="2231" max="2440" width="2.25" style="230"/>
    <col min="2441" max="2441" width="2.625" style="230" customWidth="1"/>
    <col min="2442" max="2463" width="2.375" style="230" customWidth="1"/>
    <col min="2464" max="2464" width="2.5" style="230" customWidth="1"/>
    <col min="2465" max="2465" width="2.375" style="230" customWidth="1"/>
    <col min="2466" max="2466" width="2.125" style="230" customWidth="1"/>
    <col min="2467" max="2477" width="2.375" style="230" customWidth="1"/>
    <col min="2478" max="2478" width="1.75" style="230" customWidth="1"/>
    <col min="2479" max="2479" width="2.375" style="230" customWidth="1"/>
    <col min="2480" max="2480" width="1.625" style="230" customWidth="1"/>
    <col min="2481" max="2486" width="2.375" style="230" customWidth="1"/>
    <col min="2487" max="2696" width="2.25" style="230"/>
    <col min="2697" max="2697" width="2.625" style="230" customWidth="1"/>
    <col min="2698" max="2719" width="2.375" style="230" customWidth="1"/>
    <col min="2720" max="2720" width="2.5" style="230" customWidth="1"/>
    <col min="2721" max="2721" width="2.375" style="230" customWidth="1"/>
    <col min="2722" max="2722" width="2.125" style="230" customWidth="1"/>
    <col min="2723" max="2733" width="2.375" style="230" customWidth="1"/>
    <col min="2734" max="2734" width="1.75" style="230" customWidth="1"/>
    <col min="2735" max="2735" width="2.375" style="230" customWidth="1"/>
    <col min="2736" max="2736" width="1.625" style="230" customWidth="1"/>
    <col min="2737" max="2742" width="2.375" style="230" customWidth="1"/>
    <col min="2743" max="2952" width="2.25" style="230"/>
    <col min="2953" max="2953" width="2.625" style="230" customWidth="1"/>
    <col min="2954" max="2975" width="2.375" style="230" customWidth="1"/>
    <col min="2976" max="2976" width="2.5" style="230" customWidth="1"/>
    <col min="2977" max="2977" width="2.375" style="230" customWidth="1"/>
    <col min="2978" max="2978" width="2.125" style="230" customWidth="1"/>
    <col min="2979" max="2989" width="2.375" style="230" customWidth="1"/>
    <col min="2990" max="2990" width="1.75" style="230" customWidth="1"/>
    <col min="2991" max="2991" width="2.375" style="230" customWidth="1"/>
    <col min="2992" max="2992" width="1.625" style="230" customWidth="1"/>
    <col min="2993" max="2998" width="2.375" style="230" customWidth="1"/>
    <col min="2999" max="3208" width="2.25" style="230"/>
    <col min="3209" max="3209" width="2.625" style="230" customWidth="1"/>
    <col min="3210" max="3231" width="2.375" style="230" customWidth="1"/>
    <col min="3232" max="3232" width="2.5" style="230" customWidth="1"/>
    <col min="3233" max="3233" width="2.375" style="230" customWidth="1"/>
    <col min="3234" max="3234" width="2.125" style="230" customWidth="1"/>
    <col min="3235" max="3245" width="2.375" style="230" customWidth="1"/>
    <col min="3246" max="3246" width="1.75" style="230" customWidth="1"/>
    <col min="3247" max="3247" width="2.375" style="230" customWidth="1"/>
    <col min="3248" max="3248" width="1.625" style="230" customWidth="1"/>
    <col min="3249" max="3254" width="2.375" style="230" customWidth="1"/>
    <col min="3255" max="3464" width="2.25" style="230"/>
    <col min="3465" max="3465" width="2.625" style="230" customWidth="1"/>
    <col min="3466" max="3487" width="2.375" style="230" customWidth="1"/>
    <col min="3488" max="3488" width="2.5" style="230" customWidth="1"/>
    <col min="3489" max="3489" width="2.375" style="230" customWidth="1"/>
    <col min="3490" max="3490" width="2.125" style="230" customWidth="1"/>
    <col min="3491" max="3501" width="2.375" style="230" customWidth="1"/>
    <col min="3502" max="3502" width="1.75" style="230" customWidth="1"/>
    <col min="3503" max="3503" width="2.375" style="230" customWidth="1"/>
    <col min="3504" max="3504" width="1.625" style="230" customWidth="1"/>
    <col min="3505" max="3510" width="2.375" style="230" customWidth="1"/>
    <col min="3511" max="3720" width="2.25" style="230"/>
    <col min="3721" max="3721" width="2.625" style="230" customWidth="1"/>
    <col min="3722" max="3743" width="2.375" style="230" customWidth="1"/>
    <col min="3744" max="3744" width="2.5" style="230" customWidth="1"/>
    <col min="3745" max="3745" width="2.375" style="230" customWidth="1"/>
    <col min="3746" max="3746" width="2.125" style="230" customWidth="1"/>
    <col min="3747" max="3757" width="2.375" style="230" customWidth="1"/>
    <col min="3758" max="3758" width="1.75" style="230" customWidth="1"/>
    <col min="3759" max="3759" width="2.375" style="230" customWidth="1"/>
    <col min="3760" max="3760" width="1.625" style="230" customWidth="1"/>
    <col min="3761" max="3766" width="2.375" style="230" customWidth="1"/>
    <col min="3767" max="3976" width="2.25" style="230"/>
    <col min="3977" max="3977" width="2.625" style="230" customWidth="1"/>
    <col min="3978" max="3999" width="2.375" style="230" customWidth="1"/>
    <col min="4000" max="4000" width="2.5" style="230" customWidth="1"/>
    <col min="4001" max="4001" width="2.375" style="230" customWidth="1"/>
    <col min="4002" max="4002" width="2.125" style="230" customWidth="1"/>
    <col min="4003" max="4013" width="2.375" style="230" customWidth="1"/>
    <col min="4014" max="4014" width="1.75" style="230" customWidth="1"/>
    <col min="4015" max="4015" width="2.375" style="230" customWidth="1"/>
    <col min="4016" max="4016" width="1.625" style="230" customWidth="1"/>
    <col min="4017" max="4022" width="2.375" style="230" customWidth="1"/>
    <col min="4023" max="4232" width="2.25" style="230"/>
    <col min="4233" max="4233" width="2.625" style="230" customWidth="1"/>
    <col min="4234" max="4255" width="2.375" style="230" customWidth="1"/>
    <col min="4256" max="4256" width="2.5" style="230" customWidth="1"/>
    <col min="4257" max="4257" width="2.375" style="230" customWidth="1"/>
    <col min="4258" max="4258" width="2.125" style="230" customWidth="1"/>
    <col min="4259" max="4269" width="2.375" style="230" customWidth="1"/>
    <col min="4270" max="4270" width="1.75" style="230" customWidth="1"/>
    <col min="4271" max="4271" width="2.375" style="230" customWidth="1"/>
    <col min="4272" max="4272" width="1.625" style="230" customWidth="1"/>
    <col min="4273" max="4278" width="2.375" style="230" customWidth="1"/>
    <col min="4279" max="4488" width="2.25" style="230"/>
    <col min="4489" max="4489" width="2.625" style="230" customWidth="1"/>
    <col min="4490" max="4511" width="2.375" style="230" customWidth="1"/>
    <col min="4512" max="4512" width="2.5" style="230" customWidth="1"/>
    <col min="4513" max="4513" width="2.375" style="230" customWidth="1"/>
    <col min="4514" max="4514" width="2.125" style="230" customWidth="1"/>
    <col min="4515" max="4525" width="2.375" style="230" customWidth="1"/>
    <col min="4526" max="4526" width="1.75" style="230" customWidth="1"/>
    <col min="4527" max="4527" width="2.375" style="230" customWidth="1"/>
    <col min="4528" max="4528" width="1.625" style="230" customWidth="1"/>
    <col min="4529" max="4534" width="2.375" style="230" customWidth="1"/>
    <col min="4535" max="4744" width="2.25" style="230"/>
    <col min="4745" max="4745" width="2.625" style="230" customWidth="1"/>
    <col min="4746" max="4767" width="2.375" style="230" customWidth="1"/>
    <col min="4768" max="4768" width="2.5" style="230" customWidth="1"/>
    <col min="4769" max="4769" width="2.375" style="230" customWidth="1"/>
    <col min="4770" max="4770" width="2.125" style="230" customWidth="1"/>
    <col min="4771" max="4781" width="2.375" style="230" customWidth="1"/>
    <col min="4782" max="4782" width="1.75" style="230" customWidth="1"/>
    <col min="4783" max="4783" width="2.375" style="230" customWidth="1"/>
    <col min="4784" max="4784" width="1.625" style="230" customWidth="1"/>
    <col min="4785" max="4790" width="2.375" style="230" customWidth="1"/>
    <col min="4791" max="5000" width="2.25" style="230"/>
    <col min="5001" max="5001" width="2.625" style="230" customWidth="1"/>
    <col min="5002" max="5023" width="2.375" style="230" customWidth="1"/>
    <col min="5024" max="5024" width="2.5" style="230" customWidth="1"/>
    <col min="5025" max="5025" width="2.375" style="230" customWidth="1"/>
    <col min="5026" max="5026" width="2.125" style="230" customWidth="1"/>
    <col min="5027" max="5037" width="2.375" style="230" customWidth="1"/>
    <col min="5038" max="5038" width="1.75" style="230" customWidth="1"/>
    <col min="5039" max="5039" width="2.375" style="230" customWidth="1"/>
    <col min="5040" max="5040" width="1.625" style="230" customWidth="1"/>
    <col min="5041" max="5046" width="2.375" style="230" customWidth="1"/>
    <col min="5047" max="5256" width="2.25" style="230"/>
    <col min="5257" max="5257" width="2.625" style="230" customWidth="1"/>
    <col min="5258" max="5279" width="2.375" style="230" customWidth="1"/>
    <col min="5280" max="5280" width="2.5" style="230" customWidth="1"/>
    <col min="5281" max="5281" width="2.375" style="230" customWidth="1"/>
    <col min="5282" max="5282" width="2.125" style="230" customWidth="1"/>
    <col min="5283" max="5293" width="2.375" style="230" customWidth="1"/>
    <col min="5294" max="5294" width="1.75" style="230" customWidth="1"/>
    <col min="5295" max="5295" width="2.375" style="230" customWidth="1"/>
    <col min="5296" max="5296" width="1.625" style="230" customWidth="1"/>
    <col min="5297" max="5302" width="2.375" style="230" customWidth="1"/>
    <col min="5303" max="5512" width="2.25" style="230"/>
    <col min="5513" max="5513" width="2.625" style="230" customWidth="1"/>
    <col min="5514" max="5535" width="2.375" style="230" customWidth="1"/>
    <col min="5536" max="5536" width="2.5" style="230" customWidth="1"/>
    <col min="5537" max="5537" width="2.375" style="230" customWidth="1"/>
    <col min="5538" max="5538" width="2.125" style="230" customWidth="1"/>
    <col min="5539" max="5549" width="2.375" style="230" customWidth="1"/>
    <col min="5550" max="5550" width="1.75" style="230" customWidth="1"/>
    <col min="5551" max="5551" width="2.375" style="230" customWidth="1"/>
    <col min="5552" max="5552" width="1.625" style="230" customWidth="1"/>
    <col min="5553" max="5558" width="2.375" style="230" customWidth="1"/>
    <col min="5559" max="5768" width="2.25" style="230"/>
    <col min="5769" max="5769" width="2.625" style="230" customWidth="1"/>
    <col min="5770" max="5791" width="2.375" style="230" customWidth="1"/>
    <col min="5792" max="5792" width="2.5" style="230" customWidth="1"/>
    <col min="5793" max="5793" width="2.375" style="230" customWidth="1"/>
    <col min="5794" max="5794" width="2.125" style="230" customWidth="1"/>
    <col min="5795" max="5805" width="2.375" style="230" customWidth="1"/>
    <col min="5806" max="5806" width="1.75" style="230" customWidth="1"/>
    <col min="5807" max="5807" width="2.375" style="230" customWidth="1"/>
    <col min="5808" max="5808" width="1.625" style="230" customWidth="1"/>
    <col min="5809" max="5814" width="2.375" style="230" customWidth="1"/>
    <col min="5815" max="6024" width="2.25" style="230"/>
    <col min="6025" max="6025" width="2.625" style="230" customWidth="1"/>
    <col min="6026" max="6047" width="2.375" style="230" customWidth="1"/>
    <col min="6048" max="6048" width="2.5" style="230" customWidth="1"/>
    <col min="6049" max="6049" width="2.375" style="230" customWidth="1"/>
    <col min="6050" max="6050" width="2.125" style="230" customWidth="1"/>
    <col min="6051" max="6061" width="2.375" style="230" customWidth="1"/>
    <col min="6062" max="6062" width="1.75" style="230" customWidth="1"/>
    <col min="6063" max="6063" width="2.375" style="230" customWidth="1"/>
    <col min="6064" max="6064" width="1.625" style="230" customWidth="1"/>
    <col min="6065" max="6070" width="2.375" style="230" customWidth="1"/>
    <col min="6071" max="6280" width="2.25" style="230"/>
    <col min="6281" max="6281" width="2.625" style="230" customWidth="1"/>
    <col min="6282" max="6303" width="2.375" style="230" customWidth="1"/>
    <col min="6304" max="6304" width="2.5" style="230" customWidth="1"/>
    <col min="6305" max="6305" width="2.375" style="230" customWidth="1"/>
    <col min="6306" max="6306" width="2.125" style="230" customWidth="1"/>
    <col min="6307" max="6317" width="2.375" style="230" customWidth="1"/>
    <col min="6318" max="6318" width="1.75" style="230" customWidth="1"/>
    <col min="6319" max="6319" width="2.375" style="230" customWidth="1"/>
    <col min="6320" max="6320" width="1.625" style="230" customWidth="1"/>
    <col min="6321" max="6326" width="2.375" style="230" customWidth="1"/>
    <col min="6327" max="6536" width="2.25" style="230"/>
    <col min="6537" max="6537" width="2.625" style="230" customWidth="1"/>
    <col min="6538" max="6559" width="2.375" style="230" customWidth="1"/>
    <col min="6560" max="6560" width="2.5" style="230" customWidth="1"/>
    <col min="6561" max="6561" width="2.375" style="230" customWidth="1"/>
    <col min="6562" max="6562" width="2.125" style="230" customWidth="1"/>
    <col min="6563" max="6573" width="2.375" style="230" customWidth="1"/>
    <col min="6574" max="6574" width="1.75" style="230" customWidth="1"/>
    <col min="6575" max="6575" width="2.375" style="230" customWidth="1"/>
    <col min="6576" max="6576" width="1.625" style="230" customWidth="1"/>
    <col min="6577" max="6582" width="2.375" style="230" customWidth="1"/>
    <col min="6583" max="6792" width="2.25" style="230"/>
    <col min="6793" max="6793" width="2.625" style="230" customWidth="1"/>
    <col min="6794" max="6815" width="2.375" style="230" customWidth="1"/>
    <col min="6816" max="6816" width="2.5" style="230" customWidth="1"/>
    <col min="6817" max="6817" width="2.375" style="230" customWidth="1"/>
    <col min="6818" max="6818" width="2.125" style="230" customWidth="1"/>
    <col min="6819" max="6829" width="2.375" style="230" customWidth="1"/>
    <col min="6830" max="6830" width="1.75" style="230" customWidth="1"/>
    <col min="6831" max="6831" width="2.375" style="230" customWidth="1"/>
    <col min="6832" max="6832" width="1.625" style="230" customWidth="1"/>
    <col min="6833" max="6838" width="2.375" style="230" customWidth="1"/>
    <col min="6839" max="7048" width="2.25" style="230"/>
    <col min="7049" max="7049" width="2.625" style="230" customWidth="1"/>
    <col min="7050" max="7071" width="2.375" style="230" customWidth="1"/>
    <col min="7072" max="7072" width="2.5" style="230" customWidth="1"/>
    <col min="7073" max="7073" width="2.375" style="230" customWidth="1"/>
    <col min="7074" max="7074" width="2.125" style="230" customWidth="1"/>
    <col min="7075" max="7085" width="2.375" style="230" customWidth="1"/>
    <col min="7086" max="7086" width="1.75" style="230" customWidth="1"/>
    <col min="7087" max="7087" width="2.375" style="230" customWidth="1"/>
    <col min="7088" max="7088" width="1.625" style="230" customWidth="1"/>
    <col min="7089" max="7094" width="2.375" style="230" customWidth="1"/>
    <col min="7095" max="7304" width="2.25" style="230"/>
    <col min="7305" max="7305" width="2.625" style="230" customWidth="1"/>
    <col min="7306" max="7327" width="2.375" style="230" customWidth="1"/>
    <col min="7328" max="7328" width="2.5" style="230" customWidth="1"/>
    <col min="7329" max="7329" width="2.375" style="230" customWidth="1"/>
    <col min="7330" max="7330" width="2.125" style="230" customWidth="1"/>
    <col min="7331" max="7341" width="2.375" style="230" customWidth="1"/>
    <col min="7342" max="7342" width="1.75" style="230" customWidth="1"/>
    <col min="7343" max="7343" width="2.375" style="230" customWidth="1"/>
    <col min="7344" max="7344" width="1.625" style="230" customWidth="1"/>
    <col min="7345" max="7350" width="2.375" style="230" customWidth="1"/>
    <col min="7351" max="7560" width="2.25" style="230"/>
    <col min="7561" max="7561" width="2.625" style="230" customWidth="1"/>
    <col min="7562" max="7583" width="2.375" style="230" customWidth="1"/>
    <col min="7584" max="7584" width="2.5" style="230" customWidth="1"/>
    <col min="7585" max="7585" width="2.375" style="230" customWidth="1"/>
    <col min="7586" max="7586" width="2.125" style="230" customWidth="1"/>
    <col min="7587" max="7597" width="2.375" style="230" customWidth="1"/>
    <col min="7598" max="7598" width="1.75" style="230" customWidth="1"/>
    <col min="7599" max="7599" width="2.375" style="230" customWidth="1"/>
    <col min="7600" max="7600" width="1.625" style="230" customWidth="1"/>
    <col min="7601" max="7606" width="2.375" style="230" customWidth="1"/>
    <col min="7607" max="7816" width="2.25" style="230"/>
    <col min="7817" max="7817" width="2.625" style="230" customWidth="1"/>
    <col min="7818" max="7839" width="2.375" style="230" customWidth="1"/>
    <col min="7840" max="7840" width="2.5" style="230" customWidth="1"/>
    <col min="7841" max="7841" width="2.375" style="230" customWidth="1"/>
    <col min="7842" max="7842" width="2.125" style="230" customWidth="1"/>
    <col min="7843" max="7853" width="2.375" style="230" customWidth="1"/>
    <col min="7854" max="7854" width="1.75" style="230" customWidth="1"/>
    <col min="7855" max="7855" width="2.375" style="230" customWidth="1"/>
    <col min="7856" max="7856" width="1.625" style="230" customWidth="1"/>
    <col min="7857" max="7862" width="2.375" style="230" customWidth="1"/>
    <col min="7863" max="8072" width="2.25" style="230"/>
    <col min="8073" max="8073" width="2.625" style="230" customWidth="1"/>
    <col min="8074" max="8095" width="2.375" style="230" customWidth="1"/>
    <col min="8096" max="8096" width="2.5" style="230" customWidth="1"/>
    <col min="8097" max="8097" width="2.375" style="230" customWidth="1"/>
    <col min="8098" max="8098" width="2.125" style="230" customWidth="1"/>
    <col min="8099" max="8109" width="2.375" style="230" customWidth="1"/>
    <col min="8110" max="8110" width="1.75" style="230" customWidth="1"/>
    <col min="8111" max="8111" width="2.375" style="230" customWidth="1"/>
    <col min="8112" max="8112" width="1.625" style="230" customWidth="1"/>
    <col min="8113" max="8118" width="2.375" style="230" customWidth="1"/>
    <col min="8119" max="8328" width="2.25" style="230"/>
    <col min="8329" max="8329" width="2.625" style="230" customWidth="1"/>
    <col min="8330" max="8351" width="2.375" style="230" customWidth="1"/>
    <col min="8352" max="8352" width="2.5" style="230" customWidth="1"/>
    <col min="8353" max="8353" width="2.375" style="230" customWidth="1"/>
    <col min="8354" max="8354" width="2.125" style="230" customWidth="1"/>
    <col min="8355" max="8365" width="2.375" style="230" customWidth="1"/>
    <col min="8366" max="8366" width="1.75" style="230" customWidth="1"/>
    <col min="8367" max="8367" width="2.375" style="230" customWidth="1"/>
    <col min="8368" max="8368" width="1.625" style="230" customWidth="1"/>
    <col min="8369" max="8374" width="2.375" style="230" customWidth="1"/>
    <col min="8375" max="8584" width="2.25" style="230"/>
    <col min="8585" max="8585" width="2.625" style="230" customWidth="1"/>
    <col min="8586" max="8607" width="2.375" style="230" customWidth="1"/>
    <col min="8608" max="8608" width="2.5" style="230" customWidth="1"/>
    <col min="8609" max="8609" width="2.375" style="230" customWidth="1"/>
    <col min="8610" max="8610" width="2.125" style="230" customWidth="1"/>
    <col min="8611" max="8621" width="2.375" style="230" customWidth="1"/>
    <col min="8622" max="8622" width="1.75" style="230" customWidth="1"/>
    <col min="8623" max="8623" width="2.375" style="230" customWidth="1"/>
    <col min="8624" max="8624" width="1.625" style="230" customWidth="1"/>
    <col min="8625" max="8630" width="2.375" style="230" customWidth="1"/>
    <col min="8631" max="8840" width="2.25" style="230"/>
    <col min="8841" max="8841" width="2.625" style="230" customWidth="1"/>
    <col min="8842" max="8863" width="2.375" style="230" customWidth="1"/>
    <col min="8864" max="8864" width="2.5" style="230" customWidth="1"/>
    <col min="8865" max="8865" width="2.375" style="230" customWidth="1"/>
    <col min="8866" max="8866" width="2.125" style="230" customWidth="1"/>
    <col min="8867" max="8877" width="2.375" style="230" customWidth="1"/>
    <col min="8878" max="8878" width="1.75" style="230" customWidth="1"/>
    <col min="8879" max="8879" width="2.375" style="230" customWidth="1"/>
    <col min="8880" max="8880" width="1.625" style="230" customWidth="1"/>
    <col min="8881" max="8886" width="2.375" style="230" customWidth="1"/>
    <col min="8887" max="9096" width="2.25" style="230"/>
    <col min="9097" max="9097" width="2.625" style="230" customWidth="1"/>
    <col min="9098" max="9119" width="2.375" style="230" customWidth="1"/>
    <col min="9120" max="9120" width="2.5" style="230" customWidth="1"/>
    <col min="9121" max="9121" width="2.375" style="230" customWidth="1"/>
    <col min="9122" max="9122" width="2.125" style="230" customWidth="1"/>
    <col min="9123" max="9133" width="2.375" style="230" customWidth="1"/>
    <col min="9134" max="9134" width="1.75" style="230" customWidth="1"/>
    <col min="9135" max="9135" width="2.375" style="230" customWidth="1"/>
    <col min="9136" max="9136" width="1.625" style="230" customWidth="1"/>
    <col min="9137" max="9142" width="2.375" style="230" customWidth="1"/>
    <col min="9143" max="9352" width="2.25" style="230"/>
    <col min="9353" max="9353" width="2.625" style="230" customWidth="1"/>
    <col min="9354" max="9375" width="2.375" style="230" customWidth="1"/>
    <col min="9376" max="9376" width="2.5" style="230" customWidth="1"/>
    <col min="9377" max="9377" width="2.375" style="230" customWidth="1"/>
    <col min="9378" max="9378" width="2.125" style="230" customWidth="1"/>
    <col min="9379" max="9389" width="2.375" style="230" customWidth="1"/>
    <col min="9390" max="9390" width="1.75" style="230" customWidth="1"/>
    <col min="9391" max="9391" width="2.375" style="230" customWidth="1"/>
    <col min="9392" max="9392" width="1.625" style="230" customWidth="1"/>
    <col min="9393" max="9398" width="2.375" style="230" customWidth="1"/>
    <col min="9399" max="9608" width="2.25" style="230"/>
    <col min="9609" max="9609" width="2.625" style="230" customWidth="1"/>
    <col min="9610" max="9631" width="2.375" style="230" customWidth="1"/>
    <col min="9632" max="9632" width="2.5" style="230" customWidth="1"/>
    <col min="9633" max="9633" width="2.375" style="230" customWidth="1"/>
    <col min="9634" max="9634" width="2.125" style="230" customWidth="1"/>
    <col min="9635" max="9645" width="2.375" style="230" customWidth="1"/>
    <col min="9646" max="9646" width="1.75" style="230" customWidth="1"/>
    <col min="9647" max="9647" width="2.375" style="230" customWidth="1"/>
    <col min="9648" max="9648" width="1.625" style="230" customWidth="1"/>
    <col min="9649" max="9654" width="2.375" style="230" customWidth="1"/>
    <col min="9655" max="9864" width="2.25" style="230"/>
    <col min="9865" max="9865" width="2.625" style="230" customWidth="1"/>
    <col min="9866" max="9887" width="2.375" style="230" customWidth="1"/>
    <col min="9888" max="9888" width="2.5" style="230" customWidth="1"/>
    <col min="9889" max="9889" width="2.375" style="230" customWidth="1"/>
    <col min="9890" max="9890" width="2.125" style="230" customWidth="1"/>
    <col min="9891" max="9901" width="2.375" style="230" customWidth="1"/>
    <col min="9902" max="9902" width="1.75" style="230" customWidth="1"/>
    <col min="9903" max="9903" width="2.375" style="230" customWidth="1"/>
    <col min="9904" max="9904" width="1.625" style="230" customWidth="1"/>
    <col min="9905" max="9910" width="2.375" style="230" customWidth="1"/>
    <col min="9911" max="10120" width="2.25" style="230"/>
    <col min="10121" max="10121" width="2.625" style="230" customWidth="1"/>
    <col min="10122" max="10143" width="2.375" style="230" customWidth="1"/>
    <col min="10144" max="10144" width="2.5" style="230" customWidth="1"/>
    <col min="10145" max="10145" width="2.375" style="230" customWidth="1"/>
    <col min="10146" max="10146" width="2.125" style="230" customWidth="1"/>
    <col min="10147" max="10157" width="2.375" style="230" customWidth="1"/>
    <col min="10158" max="10158" width="1.75" style="230" customWidth="1"/>
    <col min="10159" max="10159" width="2.375" style="230" customWidth="1"/>
    <col min="10160" max="10160" width="1.625" style="230" customWidth="1"/>
    <col min="10161" max="10166" width="2.375" style="230" customWidth="1"/>
    <col min="10167" max="10376" width="2.25" style="230"/>
    <col min="10377" max="10377" width="2.625" style="230" customWidth="1"/>
    <col min="10378" max="10399" width="2.375" style="230" customWidth="1"/>
    <col min="10400" max="10400" width="2.5" style="230" customWidth="1"/>
    <col min="10401" max="10401" width="2.375" style="230" customWidth="1"/>
    <col min="10402" max="10402" width="2.125" style="230" customWidth="1"/>
    <col min="10403" max="10413" width="2.375" style="230" customWidth="1"/>
    <col min="10414" max="10414" width="1.75" style="230" customWidth="1"/>
    <col min="10415" max="10415" width="2.375" style="230" customWidth="1"/>
    <col min="10416" max="10416" width="1.625" style="230" customWidth="1"/>
    <col min="10417" max="10422" width="2.375" style="230" customWidth="1"/>
    <col min="10423" max="10632" width="2.25" style="230"/>
    <col min="10633" max="10633" width="2.625" style="230" customWidth="1"/>
    <col min="10634" max="10655" width="2.375" style="230" customWidth="1"/>
    <col min="10656" max="10656" width="2.5" style="230" customWidth="1"/>
    <col min="10657" max="10657" width="2.375" style="230" customWidth="1"/>
    <col min="10658" max="10658" width="2.125" style="230" customWidth="1"/>
    <col min="10659" max="10669" width="2.375" style="230" customWidth="1"/>
    <col min="10670" max="10670" width="1.75" style="230" customWidth="1"/>
    <col min="10671" max="10671" width="2.375" style="230" customWidth="1"/>
    <col min="10672" max="10672" width="1.625" style="230" customWidth="1"/>
    <col min="10673" max="10678" width="2.375" style="230" customWidth="1"/>
    <col min="10679" max="10888" width="2.25" style="230"/>
    <col min="10889" max="10889" width="2.625" style="230" customWidth="1"/>
    <col min="10890" max="10911" width="2.375" style="230" customWidth="1"/>
    <col min="10912" max="10912" width="2.5" style="230" customWidth="1"/>
    <col min="10913" max="10913" width="2.375" style="230" customWidth="1"/>
    <col min="10914" max="10914" width="2.125" style="230" customWidth="1"/>
    <col min="10915" max="10925" width="2.375" style="230" customWidth="1"/>
    <col min="10926" max="10926" width="1.75" style="230" customWidth="1"/>
    <col min="10927" max="10927" width="2.375" style="230" customWidth="1"/>
    <col min="10928" max="10928" width="1.625" style="230" customWidth="1"/>
    <col min="10929" max="10934" width="2.375" style="230" customWidth="1"/>
    <col min="10935" max="11144" width="2.25" style="230"/>
    <col min="11145" max="11145" width="2.625" style="230" customWidth="1"/>
    <col min="11146" max="11167" width="2.375" style="230" customWidth="1"/>
    <col min="11168" max="11168" width="2.5" style="230" customWidth="1"/>
    <col min="11169" max="11169" width="2.375" style="230" customWidth="1"/>
    <col min="11170" max="11170" width="2.125" style="230" customWidth="1"/>
    <col min="11171" max="11181" width="2.375" style="230" customWidth="1"/>
    <col min="11182" max="11182" width="1.75" style="230" customWidth="1"/>
    <col min="11183" max="11183" width="2.375" style="230" customWidth="1"/>
    <col min="11184" max="11184" width="1.625" style="230" customWidth="1"/>
    <col min="11185" max="11190" width="2.375" style="230" customWidth="1"/>
    <col min="11191" max="11400" width="2.25" style="230"/>
    <col min="11401" max="11401" width="2.625" style="230" customWidth="1"/>
    <col min="11402" max="11423" width="2.375" style="230" customWidth="1"/>
    <col min="11424" max="11424" width="2.5" style="230" customWidth="1"/>
    <col min="11425" max="11425" width="2.375" style="230" customWidth="1"/>
    <col min="11426" max="11426" width="2.125" style="230" customWidth="1"/>
    <col min="11427" max="11437" width="2.375" style="230" customWidth="1"/>
    <col min="11438" max="11438" width="1.75" style="230" customWidth="1"/>
    <col min="11439" max="11439" width="2.375" style="230" customWidth="1"/>
    <col min="11440" max="11440" width="1.625" style="230" customWidth="1"/>
    <col min="11441" max="11446" width="2.375" style="230" customWidth="1"/>
    <col min="11447" max="11656" width="2.25" style="230"/>
    <col min="11657" max="11657" width="2.625" style="230" customWidth="1"/>
    <col min="11658" max="11679" width="2.375" style="230" customWidth="1"/>
    <col min="11680" max="11680" width="2.5" style="230" customWidth="1"/>
    <col min="11681" max="11681" width="2.375" style="230" customWidth="1"/>
    <col min="11682" max="11682" width="2.125" style="230" customWidth="1"/>
    <col min="11683" max="11693" width="2.375" style="230" customWidth="1"/>
    <col min="11694" max="11694" width="1.75" style="230" customWidth="1"/>
    <col min="11695" max="11695" width="2.375" style="230" customWidth="1"/>
    <col min="11696" max="11696" width="1.625" style="230" customWidth="1"/>
    <col min="11697" max="11702" width="2.375" style="230" customWidth="1"/>
    <col min="11703" max="11912" width="2.25" style="230"/>
    <col min="11913" max="11913" width="2.625" style="230" customWidth="1"/>
    <col min="11914" max="11935" width="2.375" style="230" customWidth="1"/>
    <col min="11936" max="11936" width="2.5" style="230" customWidth="1"/>
    <col min="11937" max="11937" width="2.375" style="230" customWidth="1"/>
    <col min="11938" max="11938" width="2.125" style="230" customWidth="1"/>
    <col min="11939" max="11949" width="2.375" style="230" customWidth="1"/>
    <col min="11950" max="11950" width="1.75" style="230" customWidth="1"/>
    <col min="11951" max="11951" width="2.375" style="230" customWidth="1"/>
    <col min="11952" max="11952" width="1.625" style="230" customWidth="1"/>
    <col min="11953" max="11958" width="2.375" style="230" customWidth="1"/>
    <col min="11959" max="12168" width="2.25" style="230"/>
    <col min="12169" max="12169" width="2.625" style="230" customWidth="1"/>
    <col min="12170" max="12191" width="2.375" style="230" customWidth="1"/>
    <col min="12192" max="12192" width="2.5" style="230" customWidth="1"/>
    <col min="12193" max="12193" width="2.375" style="230" customWidth="1"/>
    <col min="12194" max="12194" width="2.125" style="230" customWidth="1"/>
    <col min="12195" max="12205" width="2.375" style="230" customWidth="1"/>
    <col min="12206" max="12206" width="1.75" style="230" customWidth="1"/>
    <col min="12207" max="12207" width="2.375" style="230" customWidth="1"/>
    <col min="12208" max="12208" width="1.625" style="230" customWidth="1"/>
    <col min="12209" max="12214" width="2.375" style="230" customWidth="1"/>
    <col min="12215" max="12424" width="2.25" style="230"/>
    <col min="12425" max="12425" width="2.625" style="230" customWidth="1"/>
    <col min="12426" max="12447" width="2.375" style="230" customWidth="1"/>
    <col min="12448" max="12448" width="2.5" style="230" customWidth="1"/>
    <col min="12449" max="12449" width="2.375" style="230" customWidth="1"/>
    <col min="12450" max="12450" width="2.125" style="230" customWidth="1"/>
    <col min="12451" max="12461" width="2.375" style="230" customWidth="1"/>
    <col min="12462" max="12462" width="1.75" style="230" customWidth="1"/>
    <col min="12463" max="12463" width="2.375" style="230" customWidth="1"/>
    <col min="12464" max="12464" width="1.625" style="230" customWidth="1"/>
    <col min="12465" max="12470" width="2.375" style="230" customWidth="1"/>
    <col min="12471" max="12680" width="2.25" style="230"/>
    <col min="12681" max="12681" width="2.625" style="230" customWidth="1"/>
    <col min="12682" max="12703" width="2.375" style="230" customWidth="1"/>
    <col min="12704" max="12704" width="2.5" style="230" customWidth="1"/>
    <col min="12705" max="12705" width="2.375" style="230" customWidth="1"/>
    <col min="12706" max="12706" width="2.125" style="230" customWidth="1"/>
    <col min="12707" max="12717" width="2.375" style="230" customWidth="1"/>
    <col min="12718" max="12718" width="1.75" style="230" customWidth="1"/>
    <col min="12719" max="12719" width="2.375" style="230" customWidth="1"/>
    <col min="12720" max="12720" width="1.625" style="230" customWidth="1"/>
    <col min="12721" max="12726" width="2.375" style="230" customWidth="1"/>
    <col min="12727" max="12936" width="2.25" style="230"/>
    <col min="12937" max="12937" width="2.625" style="230" customWidth="1"/>
    <col min="12938" max="12959" width="2.375" style="230" customWidth="1"/>
    <col min="12960" max="12960" width="2.5" style="230" customWidth="1"/>
    <col min="12961" max="12961" width="2.375" style="230" customWidth="1"/>
    <col min="12962" max="12962" width="2.125" style="230" customWidth="1"/>
    <col min="12963" max="12973" width="2.375" style="230" customWidth="1"/>
    <col min="12974" max="12974" width="1.75" style="230" customWidth="1"/>
    <col min="12975" max="12975" width="2.375" style="230" customWidth="1"/>
    <col min="12976" max="12976" width="1.625" style="230" customWidth="1"/>
    <col min="12977" max="12982" width="2.375" style="230" customWidth="1"/>
    <col min="12983" max="13192" width="2.25" style="230"/>
    <col min="13193" max="13193" width="2.625" style="230" customWidth="1"/>
    <col min="13194" max="13215" width="2.375" style="230" customWidth="1"/>
    <col min="13216" max="13216" width="2.5" style="230" customWidth="1"/>
    <col min="13217" max="13217" width="2.375" style="230" customWidth="1"/>
    <col min="13218" max="13218" width="2.125" style="230" customWidth="1"/>
    <col min="13219" max="13229" width="2.375" style="230" customWidth="1"/>
    <col min="13230" max="13230" width="1.75" style="230" customWidth="1"/>
    <col min="13231" max="13231" width="2.375" style="230" customWidth="1"/>
    <col min="13232" max="13232" width="1.625" style="230" customWidth="1"/>
    <col min="13233" max="13238" width="2.375" style="230" customWidth="1"/>
    <col min="13239" max="13448" width="2.25" style="230"/>
    <col min="13449" max="13449" width="2.625" style="230" customWidth="1"/>
    <col min="13450" max="13471" width="2.375" style="230" customWidth="1"/>
    <col min="13472" max="13472" width="2.5" style="230" customWidth="1"/>
    <col min="13473" max="13473" width="2.375" style="230" customWidth="1"/>
    <col min="13474" max="13474" width="2.125" style="230" customWidth="1"/>
    <col min="13475" max="13485" width="2.375" style="230" customWidth="1"/>
    <col min="13486" max="13486" width="1.75" style="230" customWidth="1"/>
    <col min="13487" max="13487" width="2.375" style="230" customWidth="1"/>
    <col min="13488" max="13488" width="1.625" style="230" customWidth="1"/>
    <col min="13489" max="13494" width="2.375" style="230" customWidth="1"/>
    <col min="13495" max="13704" width="2.25" style="230"/>
    <col min="13705" max="13705" width="2.625" style="230" customWidth="1"/>
    <col min="13706" max="13727" width="2.375" style="230" customWidth="1"/>
    <col min="13728" max="13728" width="2.5" style="230" customWidth="1"/>
    <col min="13729" max="13729" width="2.375" style="230" customWidth="1"/>
    <col min="13730" max="13730" width="2.125" style="230" customWidth="1"/>
    <col min="13731" max="13741" width="2.375" style="230" customWidth="1"/>
    <col min="13742" max="13742" width="1.75" style="230" customWidth="1"/>
    <col min="13743" max="13743" width="2.375" style="230" customWidth="1"/>
    <col min="13744" max="13744" width="1.625" style="230" customWidth="1"/>
    <col min="13745" max="13750" width="2.375" style="230" customWidth="1"/>
    <col min="13751" max="13960" width="2.25" style="230"/>
    <col min="13961" max="13961" width="2.625" style="230" customWidth="1"/>
    <col min="13962" max="13983" width="2.375" style="230" customWidth="1"/>
    <col min="13984" max="13984" width="2.5" style="230" customWidth="1"/>
    <col min="13985" max="13985" width="2.375" style="230" customWidth="1"/>
    <col min="13986" max="13986" width="2.125" style="230" customWidth="1"/>
    <col min="13987" max="13997" width="2.375" style="230" customWidth="1"/>
    <col min="13998" max="13998" width="1.75" style="230" customWidth="1"/>
    <col min="13999" max="13999" width="2.375" style="230" customWidth="1"/>
    <col min="14000" max="14000" width="1.625" style="230" customWidth="1"/>
    <col min="14001" max="14006" width="2.375" style="230" customWidth="1"/>
    <col min="14007" max="14216" width="2.25" style="230"/>
    <col min="14217" max="14217" width="2.625" style="230" customWidth="1"/>
    <col min="14218" max="14239" width="2.375" style="230" customWidth="1"/>
    <col min="14240" max="14240" width="2.5" style="230" customWidth="1"/>
    <col min="14241" max="14241" width="2.375" style="230" customWidth="1"/>
    <col min="14242" max="14242" width="2.125" style="230" customWidth="1"/>
    <col min="14243" max="14253" width="2.375" style="230" customWidth="1"/>
    <col min="14254" max="14254" width="1.75" style="230" customWidth="1"/>
    <col min="14255" max="14255" width="2.375" style="230" customWidth="1"/>
    <col min="14256" max="14256" width="1.625" style="230" customWidth="1"/>
    <col min="14257" max="14262" width="2.375" style="230" customWidth="1"/>
    <col min="14263" max="14472" width="2.25" style="230"/>
    <col min="14473" max="14473" width="2.625" style="230" customWidth="1"/>
    <col min="14474" max="14495" width="2.375" style="230" customWidth="1"/>
    <col min="14496" max="14496" width="2.5" style="230" customWidth="1"/>
    <col min="14497" max="14497" width="2.375" style="230" customWidth="1"/>
    <col min="14498" max="14498" width="2.125" style="230" customWidth="1"/>
    <col min="14499" max="14509" width="2.375" style="230" customWidth="1"/>
    <col min="14510" max="14510" width="1.75" style="230" customWidth="1"/>
    <col min="14511" max="14511" width="2.375" style="230" customWidth="1"/>
    <col min="14512" max="14512" width="1.625" style="230" customWidth="1"/>
    <col min="14513" max="14518" width="2.375" style="230" customWidth="1"/>
    <col min="14519" max="14728" width="2.25" style="230"/>
    <col min="14729" max="14729" width="2.625" style="230" customWidth="1"/>
    <col min="14730" max="14751" width="2.375" style="230" customWidth="1"/>
    <col min="14752" max="14752" width="2.5" style="230" customWidth="1"/>
    <col min="14753" max="14753" width="2.375" style="230" customWidth="1"/>
    <col min="14754" max="14754" width="2.125" style="230" customWidth="1"/>
    <col min="14755" max="14765" width="2.375" style="230" customWidth="1"/>
    <col min="14766" max="14766" width="1.75" style="230" customWidth="1"/>
    <col min="14767" max="14767" width="2.375" style="230" customWidth="1"/>
    <col min="14768" max="14768" width="1.625" style="230" customWidth="1"/>
    <col min="14769" max="14774" width="2.375" style="230" customWidth="1"/>
    <col min="14775" max="14984" width="2.25" style="230"/>
    <col min="14985" max="14985" width="2.625" style="230" customWidth="1"/>
    <col min="14986" max="15007" width="2.375" style="230" customWidth="1"/>
    <col min="15008" max="15008" width="2.5" style="230" customWidth="1"/>
    <col min="15009" max="15009" width="2.375" style="230" customWidth="1"/>
    <col min="15010" max="15010" width="2.125" style="230" customWidth="1"/>
    <col min="15011" max="15021" width="2.375" style="230" customWidth="1"/>
    <col min="15022" max="15022" width="1.75" style="230" customWidth="1"/>
    <col min="15023" max="15023" width="2.375" style="230" customWidth="1"/>
    <col min="15024" max="15024" width="1.625" style="230" customWidth="1"/>
    <col min="15025" max="15030" width="2.375" style="230" customWidth="1"/>
    <col min="15031" max="15240" width="2.25" style="230"/>
    <col min="15241" max="15241" width="2.625" style="230" customWidth="1"/>
    <col min="15242" max="15263" width="2.375" style="230" customWidth="1"/>
    <col min="15264" max="15264" width="2.5" style="230" customWidth="1"/>
    <col min="15265" max="15265" width="2.375" style="230" customWidth="1"/>
    <col min="15266" max="15266" width="2.125" style="230" customWidth="1"/>
    <col min="15267" max="15277" width="2.375" style="230" customWidth="1"/>
    <col min="15278" max="15278" width="1.75" style="230" customWidth="1"/>
    <col min="15279" max="15279" width="2.375" style="230" customWidth="1"/>
    <col min="15280" max="15280" width="1.625" style="230" customWidth="1"/>
    <col min="15281" max="15286" width="2.375" style="230" customWidth="1"/>
    <col min="15287" max="15496" width="2.25" style="230"/>
    <col min="15497" max="15497" width="2.625" style="230" customWidth="1"/>
    <col min="15498" max="15519" width="2.375" style="230" customWidth="1"/>
    <col min="15520" max="15520" width="2.5" style="230" customWidth="1"/>
    <col min="15521" max="15521" width="2.375" style="230" customWidth="1"/>
    <col min="15522" max="15522" width="2.125" style="230" customWidth="1"/>
    <col min="15523" max="15533" width="2.375" style="230" customWidth="1"/>
    <col min="15534" max="15534" width="1.75" style="230" customWidth="1"/>
    <col min="15535" max="15535" width="2.375" style="230" customWidth="1"/>
    <col min="15536" max="15536" width="1.625" style="230" customWidth="1"/>
    <col min="15537" max="15542" width="2.375" style="230" customWidth="1"/>
    <col min="15543" max="15752" width="2.25" style="230"/>
    <col min="15753" max="15753" width="2.625" style="230" customWidth="1"/>
    <col min="15754" max="15775" width="2.375" style="230" customWidth="1"/>
    <col min="15776" max="15776" width="2.5" style="230" customWidth="1"/>
    <col min="15777" max="15777" width="2.375" style="230" customWidth="1"/>
    <col min="15778" max="15778" width="2.125" style="230" customWidth="1"/>
    <col min="15779" max="15789" width="2.375" style="230" customWidth="1"/>
    <col min="15790" max="15790" width="1.75" style="230" customWidth="1"/>
    <col min="15791" max="15791" width="2.375" style="230" customWidth="1"/>
    <col min="15792" max="15792" width="1.625" style="230" customWidth="1"/>
    <col min="15793" max="15798" width="2.375" style="230" customWidth="1"/>
    <col min="15799" max="16008" width="2.25" style="230"/>
    <col min="16009" max="16009" width="2.625" style="230" customWidth="1"/>
    <col min="16010" max="16031" width="2.375" style="230" customWidth="1"/>
    <col min="16032" max="16032" width="2.5" style="230" customWidth="1"/>
    <col min="16033" max="16033" width="2.375" style="230" customWidth="1"/>
    <col min="16034" max="16034" width="2.125" style="230" customWidth="1"/>
    <col min="16035" max="16045" width="2.375" style="230" customWidth="1"/>
    <col min="16046" max="16046" width="1.75" style="230" customWidth="1"/>
    <col min="16047" max="16047" width="2.375" style="230" customWidth="1"/>
    <col min="16048" max="16048" width="1.625" style="230" customWidth="1"/>
    <col min="16049" max="16054" width="2.375" style="230" customWidth="1"/>
    <col min="16055" max="16384" width="2.25" style="230"/>
  </cols>
  <sheetData>
    <row r="1" spans="1:52" s="229" customFormat="1" ht="20.100000000000001" customHeight="1">
      <c r="A1" s="228" t="s">
        <v>438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947"/>
      <c r="AP1" s="947"/>
      <c r="AQ1" s="947"/>
      <c r="AR1" s="947"/>
      <c r="AS1" s="947"/>
      <c r="AT1" s="947"/>
    </row>
    <row r="2" spans="1:52" s="229" customFormat="1" ht="10.5" customHeight="1">
      <c r="A2" s="230"/>
      <c r="B2" s="231"/>
      <c r="C2" s="231"/>
      <c r="D2" s="231"/>
      <c r="E2" s="231"/>
      <c r="AK2" s="230"/>
      <c r="AL2" s="232"/>
      <c r="AM2" s="232"/>
      <c r="AN2" s="232"/>
      <c r="AO2" s="232"/>
      <c r="AP2" s="232"/>
      <c r="AQ2" s="232"/>
      <c r="AR2" s="232"/>
      <c r="AS2" s="232"/>
      <c r="AT2" s="232"/>
    </row>
    <row r="3" spans="1:52" s="229" customFormat="1" ht="21" customHeight="1">
      <c r="A3" s="230"/>
      <c r="B3" s="231"/>
      <c r="C3" s="231"/>
      <c r="D3" s="231"/>
      <c r="E3" s="231"/>
      <c r="AJ3" s="231"/>
      <c r="AK3" s="231" t="s">
        <v>85</v>
      </c>
      <c r="AL3" s="1108">
        <v>2</v>
      </c>
      <c r="AM3" s="1108"/>
      <c r="AN3" s="955" t="s">
        <v>86</v>
      </c>
      <c r="AO3" s="955"/>
      <c r="AP3" s="1108">
        <v>1</v>
      </c>
      <c r="AQ3" s="1108"/>
      <c r="AR3" s="955" t="s">
        <v>105</v>
      </c>
      <c r="AS3" s="955"/>
      <c r="AT3" s="233" t="s">
        <v>87</v>
      </c>
    </row>
    <row r="4" spans="1:52" s="229" customFormat="1" ht="12" customHeight="1">
      <c r="A4" s="234"/>
      <c r="B4" s="231"/>
      <c r="C4" s="231"/>
      <c r="D4" s="231"/>
      <c r="E4" s="231"/>
      <c r="AK4" s="230"/>
      <c r="AL4" s="232"/>
      <c r="AM4" s="232"/>
      <c r="AN4" s="232"/>
      <c r="AO4" s="232"/>
      <c r="AP4" s="232"/>
      <c r="AQ4" s="232"/>
      <c r="AR4" s="232"/>
      <c r="AS4" s="232"/>
      <c r="AT4" s="232"/>
    </row>
    <row r="5" spans="1:52" ht="24" customHeight="1">
      <c r="A5" s="1132" t="s">
        <v>106</v>
      </c>
      <c r="B5" s="1133"/>
      <c r="C5" s="1133"/>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3"/>
      <c r="AJ5" s="1133"/>
      <c r="AK5" s="1133"/>
      <c r="AL5" s="1133"/>
      <c r="AM5" s="1133"/>
      <c r="AN5" s="1133"/>
      <c r="AO5" s="1133"/>
      <c r="AP5" s="1133"/>
      <c r="AQ5" s="1133"/>
      <c r="AR5" s="1133"/>
      <c r="AS5" s="1133"/>
      <c r="AT5" s="1133"/>
    </row>
    <row r="6" spans="1:52" ht="23.25" customHeight="1" thickBo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row>
    <row r="7" spans="1:52" ht="40.5" customHeight="1">
      <c r="A7" s="236" t="s">
        <v>88</v>
      </c>
      <c r="B7" s="1134" t="s">
        <v>285</v>
      </c>
      <c r="C7" s="1135"/>
      <c r="D7" s="1135"/>
      <c r="E7" s="1135"/>
      <c r="F7" s="1135"/>
      <c r="G7" s="1135"/>
      <c r="H7" s="1135"/>
      <c r="I7" s="1136"/>
      <c r="J7" s="1137" t="str">
        <f>IF(入力フォーム!D5="","",入力フォーム!D5)</f>
        <v/>
      </c>
      <c r="K7" s="1138"/>
      <c r="L7" s="1138"/>
      <c r="M7" s="1138"/>
      <c r="N7" s="1138"/>
      <c r="O7" s="1138"/>
      <c r="P7" s="1138"/>
      <c r="Q7" s="1138"/>
      <c r="R7" s="1138"/>
      <c r="S7" s="1138"/>
      <c r="T7" s="1138"/>
      <c r="U7" s="1138"/>
      <c r="V7" s="1138"/>
      <c r="W7" s="1138"/>
      <c r="X7" s="237" t="s">
        <v>89</v>
      </c>
      <c r="Y7" s="1139" t="s">
        <v>439</v>
      </c>
      <c r="Z7" s="1139"/>
      <c r="AA7" s="1139"/>
      <c r="AB7" s="1139"/>
      <c r="AC7" s="1139"/>
      <c r="AD7" s="1139"/>
      <c r="AE7" s="1137" t="str">
        <f>IF(入力フォーム!D10="","",入力フォーム!D10)</f>
        <v/>
      </c>
      <c r="AF7" s="1138"/>
      <c r="AG7" s="1138"/>
      <c r="AH7" s="1138"/>
      <c r="AI7" s="1138"/>
      <c r="AJ7" s="1138"/>
      <c r="AK7" s="1138"/>
      <c r="AL7" s="1138"/>
      <c r="AM7" s="1138"/>
      <c r="AN7" s="1138"/>
      <c r="AO7" s="1138"/>
      <c r="AP7" s="1138"/>
      <c r="AQ7" s="1138"/>
      <c r="AR7" s="1138"/>
      <c r="AS7" s="1138"/>
      <c r="AT7" s="1140"/>
    </row>
    <row r="8" spans="1:52" ht="21" customHeight="1">
      <c r="A8" s="238" t="s">
        <v>90</v>
      </c>
      <c r="B8" s="239" t="s">
        <v>440</v>
      </c>
      <c r="C8" s="240"/>
      <c r="D8" s="240"/>
      <c r="E8" s="240"/>
      <c r="F8" s="240"/>
      <c r="G8" s="240"/>
      <c r="H8" s="240"/>
      <c r="I8" s="240"/>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2"/>
    </row>
    <row r="9" spans="1:52" s="231" customFormat="1" ht="24.75" customHeight="1">
      <c r="A9" s="243"/>
      <c r="B9" s="244" t="s">
        <v>107</v>
      </c>
      <c r="C9" s="245"/>
      <c r="D9" s="246"/>
      <c r="E9" s="246"/>
      <c r="F9" s="246"/>
      <c r="G9" s="246"/>
      <c r="H9" s="246"/>
      <c r="I9" s="246"/>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8"/>
    </row>
    <row r="10" spans="1:52" s="231" customFormat="1" ht="15" customHeight="1">
      <c r="A10" s="243"/>
      <c r="B10" s="249"/>
      <c r="C10" s="250"/>
      <c r="D10" s="251"/>
      <c r="E10" s="251"/>
      <c r="F10" s="251"/>
      <c r="G10" s="251"/>
      <c r="H10" s="251"/>
      <c r="I10" s="251"/>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3"/>
      <c r="AU10" s="254"/>
    </row>
    <row r="11" spans="1:52" s="231" customFormat="1" ht="15" customHeight="1">
      <c r="A11" s="1125"/>
      <c r="B11" s="255"/>
      <c r="C11" s="256"/>
      <c r="D11" s="251"/>
      <c r="E11" s="257" t="s">
        <v>441</v>
      </c>
      <c r="F11" s="257"/>
      <c r="G11" s="257"/>
      <c r="H11" s="257"/>
      <c r="I11" s="257"/>
      <c r="J11" s="257"/>
      <c r="K11" s="258"/>
      <c r="L11" s="259"/>
      <c r="M11" s="1110" t="s">
        <v>442</v>
      </c>
      <c r="N11" s="1110"/>
      <c r="O11" s="1110"/>
      <c r="P11" s="1110"/>
      <c r="Q11" s="1110"/>
      <c r="R11" s="1110"/>
      <c r="S11" s="258"/>
      <c r="T11" s="258"/>
      <c r="U11" s="260" t="s">
        <v>443</v>
      </c>
      <c r="V11" s="260"/>
      <c r="W11" s="260"/>
      <c r="X11" s="260"/>
      <c r="Y11" s="260"/>
      <c r="Z11" s="260"/>
      <c r="AA11" s="258"/>
      <c r="AB11" s="258"/>
      <c r="AC11" s="1110" t="s">
        <v>444</v>
      </c>
      <c r="AD11" s="1110"/>
      <c r="AE11" s="1110"/>
      <c r="AF11" s="1110"/>
      <c r="AG11" s="1110"/>
      <c r="AH11" s="1110"/>
      <c r="AI11" s="258"/>
      <c r="AJ11" s="258"/>
      <c r="AK11" s="1110" t="s">
        <v>445</v>
      </c>
      <c r="AL11" s="1110"/>
      <c r="AM11" s="1110"/>
      <c r="AN11" s="1110"/>
      <c r="AO11" s="1110"/>
      <c r="AP11" s="1110"/>
      <c r="AQ11" s="252"/>
      <c r="AR11" s="252"/>
      <c r="AS11" s="252"/>
      <c r="AT11" s="253"/>
    </row>
    <row r="12" spans="1:52" s="231" customFormat="1" ht="37.5" customHeight="1">
      <c r="A12" s="1125"/>
      <c r="B12" s="255"/>
      <c r="C12" s="256"/>
      <c r="D12" s="251" t="s">
        <v>54</v>
      </c>
      <c r="E12" s="1117"/>
      <c r="F12" s="1118"/>
      <c r="G12" s="1118"/>
      <c r="H12" s="1118"/>
      <c r="I12" s="1118"/>
      <c r="J12" s="1118"/>
      <c r="K12" s="261" t="s">
        <v>51</v>
      </c>
      <c r="L12" s="262" t="s">
        <v>446</v>
      </c>
      <c r="M12" s="1117"/>
      <c r="N12" s="1118"/>
      <c r="O12" s="1118"/>
      <c r="P12" s="1118"/>
      <c r="Q12" s="1118"/>
      <c r="R12" s="1118"/>
      <c r="S12" s="261" t="s">
        <v>51</v>
      </c>
      <c r="T12" s="262" t="s">
        <v>446</v>
      </c>
      <c r="U12" s="1117"/>
      <c r="V12" s="1118"/>
      <c r="W12" s="1118"/>
      <c r="X12" s="1118"/>
      <c r="Y12" s="1118"/>
      <c r="Z12" s="1118"/>
      <c r="AA12" s="261" t="s">
        <v>51</v>
      </c>
      <c r="AB12" s="262" t="s">
        <v>446</v>
      </c>
      <c r="AC12" s="1117"/>
      <c r="AD12" s="1118"/>
      <c r="AE12" s="1118"/>
      <c r="AF12" s="1118"/>
      <c r="AG12" s="1118"/>
      <c r="AH12" s="1118"/>
      <c r="AI12" s="261" t="s">
        <v>51</v>
      </c>
      <c r="AJ12" s="262" t="s">
        <v>446</v>
      </c>
      <c r="AK12" s="1117"/>
      <c r="AL12" s="1118"/>
      <c r="AM12" s="1118"/>
      <c r="AN12" s="1118"/>
      <c r="AO12" s="1118"/>
      <c r="AP12" s="1130"/>
      <c r="AQ12" s="252" t="s">
        <v>51</v>
      </c>
      <c r="AR12" s="252" t="s">
        <v>55</v>
      </c>
      <c r="AS12" s="252"/>
      <c r="AT12" s="253"/>
    </row>
    <row r="13" spans="1:52" s="231" customFormat="1" ht="15" customHeight="1">
      <c r="A13" s="1125"/>
      <c r="B13" s="255"/>
      <c r="C13" s="256"/>
      <c r="D13" s="251"/>
      <c r="E13" s="252" t="s">
        <v>447</v>
      </c>
      <c r="F13" s="251"/>
      <c r="G13" s="251"/>
      <c r="H13" s="251"/>
      <c r="I13" s="251"/>
      <c r="J13" s="251"/>
      <c r="K13" s="251"/>
      <c r="L13" s="251"/>
      <c r="M13" s="252" t="s">
        <v>448</v>
      </c>
      <c r="N13" s="251"/>
      <c r="O13" s="251"/>
      <c r="P13" s="251"/>
      <c r="Q13" s="263"/>
      <c r="R13" s="263"/>
      <c r="S13" s="263"/>
      <c r="T13" s="263"/>
      <c r="U13" s="263"/>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2"/>
      <c r="AS13" s="252"/>
      <c r="AT13" s="253"/>
    </row>
    <row r="14" spans="1:52" s="266" customFormat="1" ht="30" customHeight="1">
      <c r="A14" s="1125"/>
      <c r="B14" s="264"/>
      <c r="C14" s="265"/>
      <c r="E14" s="267" t="s">
        <v>449</v>
      </c>
      <c r="F14" s="265"/>
      <c r="G14" s="265"/>
      <c r="H14" s="265"/>
      <c r="I14" s="265"/>
      <c r="J14" s="265"/>
      <c r="K14" s="265"/>
      <c r="L14" s="265"/>
      <c r="M14" s="265"/>
      <c r="N14" s="265"/>
      <c r="O14" s="265"/>
      <c r="P14" s="265"/>
      <c r="AB14" s="231"/>
      <c r="AC14" s="231"/>
      <c r="AD14" s="231"/>
      <c r="AE14" s="231"/>
      <c r="AF14" s="231"/>
      <c r="AG14" s="231"/>
      <c r="AH14" s="231"/>
      <c r="AI14" s="231"/>
      <c r="AJ14" s="231"/>
      <c r="AK14" s="231"/>
      <c r="AL14" s="231"/>
      <c r="AM14" s="265"/>
      <c r="AN14" s="231"/>
      <c r="AO14" s="231"/>
      <c r="AP14" s="231"/>
      <c r="AQ14" s="231"/>
      <c r="AR14" s="231"/>
      <c r="AS14" s="231"/>
      <c r="AT14" s="268"/>
      <c r="AV14" s="265"/>
      <c r="AW14" s="265"/>
      <c r="AX14" s="265"/>
      <c r="AY14" s="265"/>
      <c r="AZ14" s="265"/>
    </row>
    <row r="15" spans="1:52" s="266" customFormat="1" ht="15" customHeight="1">
      <c r="A15" s="1125"/>
      <c r="B15" s="264"/>
      <c r="C15" s="265"/>
      <c r="E15" s="269"/>
      <c r="AB15" s="231"/>
      <c r="AC15" s="231"/>
      <c r="AD15" s="231"/>
      <c r="AE15" s="231"/>
      <c r="AF15" s="231"/>
      <c r="AG15" s="231"/>
      <c r="AH15" s="231"/>
      <c r="AI15" s="231"/>
      <c r="AJ15" s="231"/>
      <c r="AK15" s="231"/>
      <c r="AL15" s="231"/>
      <c r="AM15" s="265"/>
      <c r="AN15" s="231"/>
      <c r="AO15" s="231"/>
      <c r="AP15" s="231"/>
      <c r="AQ15" s="231"/>
      <c r="AR15" s="231"/>
      <c r="AS15" s="231"/>
      <c r="AT15" s="268"/>
      <c r="AV15" s="265"/>
      <c r="AW15" s="265"/>
      <c r="AX15" s="265"/>
      <c r="AY15" s="265"/>
      <c r="AZ15" s="265"/>
    </row>
    <row r="16" spans="1:52" s="266" customFormat="1" ht="15" customHeight="1">
      <c r="A16" s="1125"/>
      <c r="B16" s="264"/>
      <c r="C16" s="232"/>
      <c r="D16" s="232"/>
      <c r="F16" s="257" t="s">
        <v>450</v>
      </c>
      <c r="G16" s="257"/>
      <c r="H16" s="257"/>
      <c r="I16" s="257"/>
      <c r="J16" s="257"/>
      <c r="K16" s="257"/>
      <c r="L16" s="270"/>
      <c r="M16" s="270"/>
      <c r="N16" s="1122" t="s">
        <v>451</v>
      </c>
      <c r="O16" s="1122"/>
      <c r="P16" s="1122"/>
      <c r="Q16" s="1122"/>
      <c r="R16" s="1122"/>
      <c r="S16" s="1122"/>
      <c r="T16" s="271"/>
      <c r="U16" s="270"/>
      <c r="V16" s="1131" t="s">
        <v>452</v>
      </c>
      <c r="W16" s="1131"/>
      <c r="X16" s="1131"/>
      <c r="Y16" s="1131"/>
      <c r="Z16" s="1131"/>
      <c r="AA16" s="1131"/>
      <c r="AB16" s="272"/>
      <c r="AC16" s="272"/>
      <c r="AD16" s="272"/>
      <c r="AE16" s="272"/>
      <c r="AF16" s="272"/>
      <c r="AG16" s="272"/>
      <c r="AH16" s="272"/>
      <c r="AI16" s="231"/>
      <c r="AJ16" s="231"/>
      <c r="AK16" s="231"/>
      <c r="AL16" s="231"/>
      <c r="AM16" s="231"/>
      <c r="AN16" s="231"/>
      <c r="AO16" s="231"/>
      <c r="AP16" s="231"/>
      <c r="AQ16" s="231"/>
      <c r="AR16" s="231"/>
      <c r="AS16" s="231"/>
      <c r="AT16" s="268"/>
      <c r="AV16" s="265"/>
      <c r="AW16" s="265"/>
      <c r="AX16" s="265"/>
      <c r="AY16" s="265"/>
      <c r="AZ16" s="265"/>
    </row>
    <row r="17" spans="1:52" s="266" customFormat="1" ht="37.5" customHeight="1">
      <c r="A17" s="1125"/>
      <c r="B17" s="264"/>
      <c r="C17" s="232"/>
      <c r="D17" s="232"/>
      <c r="E17" s="230" t="s">
        <v>446</v>
      </c>
      <c r="F17" s="1117"/>
      <c r="G17" s="1118"/>
      <c r="H17" s="1118"/>
      <c r="I17" s="1118"/>
      <c r="J17" s="1118"/>
      <c r="K17" s="1130"/>
      <c r="L17" s="266" t="s">
        <v>51</v>
      </c>
      <c r="M17" s="230" t="s">
        <v>446</v>
      </c>
      <c r="N17" s="1117"/>
      <c r="O17" s="1118"/>
      <c r="P17" s="1118"/>
      <c r="Q17" s="1118"/>
      <c r="R17" s="1118"/>
      <c r="S17" s="1130"/>
      <c r="T17" s="266" t="s">
        <v>51</v>
      </c>
      <c r="U17" s="230" t="s">
        <v>271</v>
      </c>
      <c r="V17" s="1117"/>
      <c r="W17" s="1118"/>
      <c r="X17" s="1118"/>
      <c r="Y17" s="1118"/>
      <c r="Z17" s="1118"/>
      <c r="AA17" s="1130"/>
      <c r="AB17" s="273" t="s">
        <v>51</v>
      </c>
      <c r="AC17" s="272"/>
      <c r="AD17" s="272"/>
      <c r="AF17" s="272"/>
      <c r="AG17" s="272"/>
      <c r="AH17" s="272"/>
      <c r="AI17" s="231"/>
      <c r="AJ17" s="231"/>
      <c r="AK17" s="231"/>
      <c r="AL17" s="231"/>
      <c r="AM17" s="231"/>
      <c r="AN17" s="231"/>
      <c r="AO17" s="231"/>
      <c r="AP17" s="231"/>
      <c r="AQ17" s="231"/>
      <c r="AR17" s="231"/>
      <c r="AS17" s="231"/>
      <c r="AT17" s="268"/>
      <c r="AV17" s="265"/>
      <c r="AW17" s="265"/>
      <c r="AX17" s="265"/>
      <c r="AY17" s="265"/>
      <c r="AZ17" s="265"/>
    </row>
    <row r="18" spans="1:52" s="266" customFormat="1" ht="14.25" customHeight="1">
      <c r="A18" s="1125"/>
      <c r="B18" s="264"/>
      <c r="C18" s="265"/>
      <c r="AB18" s="262"/>
      <c r="AC18" s="272"/>
      <c r="AD18" s="272"/>
      <c r="AE18" s="272"/>
      <c r="AF18" s="272"/>
      <c r="AG18" s="272"/>
      <c r="AH18" s="272"/>
      <c r="AI18" s="231"/>
      <c r="AJ18" s="231"/>
      <c r="AK18" s="231"/>
      <c r="AL18" s="231"/>
      <c r="AM18" s="231"/>
      <c r="AN18" s="231"/>
      <c r="AO18" s="231"/>
      <c r="AP18" s="231"/>
      <c r="AQ18" s="231"/>
      <c r="AR18" s="231"/>
      <c r="AS18" s="231"/>
      <c r="AT18" s="268"/>
      <c r="AV18" s="265"/>
      <c r="AW18" s="265"/>
      <c r="AX18" s="265"/>
      <c r="AY18" s="265"/>
      <c r="AZ18" s="265"/>
    </row>
    <row r="19" spans="1:52" s="266" customFormat="1" ht="14.25" customHeight="1">
      <c r="A19" s="1125"/>
      <c r="B19" s="264"/>
      <c r="C19" s="265"/>
      <c r="AB19" s="262"/>
      <c r="AC19" s="272"/>
      <c r="AD19" s="272"/>
      <c r="AE19" s="272"/>
      <c r="AF19" s="272"/>
      <c r="AG19" s="272"/>
      <c r="AH19" s="272"/>
      <c r="AI19" s="231"/>
      <c r="AJ19" s="231"/>
      <c r="AK19" s="231"/>
      <c r="AL19" s="231"/>
      <c r="AM19" s="231"/>
      <c r="AN19" s="231"/>
      <c r="AO19" s="231"/>
      <c r="AP19" s="231"/>
      <c r="AQ19" s="231"/>
      <c r="AR19" s="231"/>
      <c r="AS19" s="231"/>
      <c r="AT19" s="268"/>
      <c r="AV19" s="265"/>
      <c r="AW19" s="265"/>
      <c r="AX19" s="265"/>
      <c r="AY19" s="265"/>
      <c r="AZ19" s="265"/>
    </row>
    <row r="20" spans="1:52" s="266" customFormat="1" ht="16.5" thickBot="1">
      <c r="A20" s="1125"/>
      <c r="B20" s="264"/>
      <c r="C20" s="265"/>
      <c r="F20" s="1122" t="s">
        <v>453</v>
      </c>
      <c r="G20" s="1122"/>
      <c r="H20" s="1122"/>
      <c r="I20" s="1122"/>
      <c r="J20" s="1122"/>
      <c r="K20" s="1122"/>
      <c r="L20" s="270"/>
      <c r="M20" s="270"/>
      <c r="N20" s="1122" t="s">
        <v>454</v>
      </c>
      <c r="O20" s="1122"/>
      <c r="P20" s="1122"/>
      <c r="Q20" s="1122"/>
      <c r="R20" s="1122"/>
      <c r="S20" s="1122"/>
      <c r="T20" s="270"/>
      <c r="U20" s="270"/>
      <c r="V20" s="1126" t="s">
        <v>455</v>
      </c>
      <c r="W20" s="1126"/>
      <c r="X20" s="1126"/>
      <c r="Y20" s="1126"/>
      <c r="Z20" s="1126"/>
      <c r="AA20" s="1126"/>
      <c r="AB20" s="262"/>
      <c r="AC20" s="272"/>
      <c r="AD20" s="272"/>
      <c r="AE20" s="272"/>
      <c r="AF20" s="272"/>
      <c r="AG20" s="272"/>
      <c r="AH20" s="272"/>
      <c r="AI20" s="231"/>
      <c r="AJ20" s="231"/>
      <c r="AK20" s="231"/>
      <c r="AL20" s="231"/>
      <c r="AM20" s="231"/>
      <c r="AN20" s="231"/>
      <c r="AO20" s="231"/>
      <c r="AP20" s="231"/>
      <c r="AQ20" s="231"/>
      <c r="AR20" s="231"/>
      <c r="AS20" s="231"/>
      <c r="AT20" s="268"/>
      <c r="AV20" s="265"/>
      <c r="AW20" s="265"/>
      <c r="AX20" s="265"/>
      <c r="AY20" s="265"/>
      <c r="AZ20" s="265"/>
    </row>
    <row r="21" spans="1:52" s="266" customFormat="1" ht="37.5" customHeight="1" thickTop="1" thickBot="1">
      <c r="A21" s="1125"/>
      <c r="B21" s="264"/>
      <c r="C21" s="265"/>
      <c r="E21" s="262" t="s">
        <v>98</v>
      </c>
      <c r="F21" s="1074"/>
      <c r="G21" s="1075"/>
      <c r="H21" s="1075"/>
      <c r="I21" s="1075"/>
      <c r="J21" s="1075"/>
      <c r="K21" s="1076"/>
      <c r="L21" s="266" t="s">
        <v>59</v>
      </c>
      <c r="M21" s="266" t="s">
        <v>108</v>
      </c>
      <c r="N21" s="1074"/>
      <c r="O21" s="1075"/>
      <c r="P21" s="1075"/>
      <c r="Q21" s="1075"/>
      <c r="R21" s="1075"/>
      <c r="S21" s="1076"/>
      <c r="T21" s="266" t="s">
        <v>59</v>
      </c>
      <c r="U21" s="266" t="s">
        <v>99</v>
      </c>
      <c r="V21" s="1127"/>
      <c r="W21" s="1128"/>
      <c r="X21" s="1128"/>
      <c r="Y21" s="1128"/>
      <c r="Z21" s="1128"/>
      <c r="AA21" s="1129"/>
      <c r="AB21" s="262" t="s">
        <v>51</v>
      </c>
      <c r="AC21" s="272"/>
      <c r="AD21" s="272"/>
      <c r="AE21" s="272"/>
      <c r="AF21" s="272"/>
      <c r="AG21" s="272"/>
      <c r="AH21" s="272"/>
      <c r="AI21" s="231"/>
      <c r="AJ21" s="231"/>
      <c r="AK21" s="231"/>
      <c r="AL21" s="231"/>
      <c r="AM21" s="231"/>
      <c r="AN21" s="231"/>
      <c r="AO21" s="231"/>
      <c r="AP21" s="231"/>
      <c r="AQ21" s="231"/>
      <c r="AR21" s="231"/>
      <c r="AS21" s="231"/>
      <c r="AT21" s="268"/>
      <c r="AV21" s="265"/>
      <c r="AW21" s="265"/>
      <c r="AX21" s="265"/>
      <c r="AY21" s="265"/>
      <c r="AZ21" s="265"/>
    </row>
    <row r="22" spans="1:52" s="266" customFormat="1" ht="15" customHeight="1" thickTop="1">
      <c r="A22" s="1125"/>
      <c r="B22" s="264"/>
      <c r="C22" s="265"/>
      <c r="AB22" s="262"/>
      <c r="AC22" s="272"/>
      <c r="AD22" s="272"/>
      <c r="AE22" s="272"/>
      <c r="AF22" s="272"/>
      <c r="AG22" s="272"/>
      <c r="AH22" s="272"/>
      <c r="AI22" s="231"/>
      <c r="AJ22" s="231"/>
      <c r="AK22" s="231"/>
      <c r="AL22" s="231"/>
      <c r="AM22" s="231"/>
      <c r="AN22" s="231"/>
      <c r="AO22" s="231"/>
      <c r="AP22" s="231"/>
      <c r="AQ22" s="231"/>
      <c r="AR22" s="231"/>
      <c r="AS22" s="231"/>
      <c r="AT22" s="268"/>
      <c r="AV22" s="265"/>
      <c r="AW22" s="265"/>
      <c r="AX22" s="265"/>
      <c r="AY22" s="265"/>
      <c r="AZ22" s="265"/>
    </row>
    <row r="23" spans="1:52" s="272" customFormat="1" ht="21" customHeight="1">
      <c r="A23" s="1125"/>
      <c r="B23" s="274" t="s">
        <v>109</v>
      </c>
      <c r="C23" s="245"/>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8"/>
    </row>
    <row r="24" spans="1:52" s="272" customFormat="1" ht="15" customHeight="1">
      <c r="A24" s="1125"/>
      <c r="B24" s="275"/>
      <c r="C24" s="250"/>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7"/>
    </row>
    <row r="25" spans="1:52" s="272" customFormat="1" ht="37.5" customHeight="1" thickBot="1">
      <c r="A25" s="1125"/>
      <c r="B25" s="278"/>
      <c r="C25" s="279"/>
      <c r="E25" s="1122" t="s">
        <v>456</v>
      </c>
      <c r="F25" s="1122"/>
      <c r="G25" s="1122"/>
      <c r="H25" s="1122"/>
      <c r="I25" s="1122"/>
      <c r="J25" s="1122"/>
      <c r="K25" s="258"/>
      <c r="L25" s="259"/>
      <c r="M25" s="1123" t="s">
        <v>457</v>
      </c>
      <c r="N25" s="1123"/>
      <c r="O25" s="1123"/>
      <c r="P25" s="1123"/>
      <c r="Q25" s="1123"/>
      <c r="R25" s="1123"/>
      <c r="S25" s="258"/>
      <c r="T25" s="280"/>
      <c r="U25" s="1124" t="s">
        <v>458</v>
      </c>
      <c r="V25" s="1124"/>
      <c r="W25" s="1124"/>
      <c r="X25" s="1124"/>
      <c r="Y25" s="1124"/>
      <c r="Z25" s="1124"/>
      <c r="AA25" s="262"/>
      <c r="AB25" s="279"/>
      <c r="AC25" s="279"/>
      <c r="AD25" s="279"/>
      <c r="AE25" s="279"/>
      <c r="AF25" s="233"/>
      <c r="AG25" s="233"/>
      <c r="AH25" s="233"/>
      <c r="AI25" s="233"/>
      <c r="AJ25" s="233"/>
      <c r="AK25" s="233"/>
      <c r="AL25" s="231"/>
      <c r="AM25" s="231"/>
      <c r="AN25" s="231"/>
      <c r="AO25" s="231"/>
      <c r="AP25" s="231"/>
      <c r="AQ25" s="231"/>
      <c r="AR25" s="231"/>
      <c r="AS25" s="281"/>
      <c r="AT25" s="282"/>
    </row>
    <row r="26" spans="1:52" s="272" customFormat="1" ht="37.5" customHeight="1" thickTop="1" thickBot="1">
      <c r="A26" s="1125"/>
      <c r="B26" s="278"/>
      <c r="C26" s="279"/>
      <c r="D26" s="283"/>
      <c r="E26" s="1068">
        <v>69996</v>
      </c>
      <c r="F26" s="1069"/>
      <c r="G26" s="1069"/>
      <c r="H26" s="1069"/>
      <c r="I26" s="1069"/>
      <c r="J26" s="1069"/>
      <c r="K26" s="261" t="s">
        <v>51</v>
      </c>
      <c r="L26" s="262" t="s">
        <v>98</v>
      </c>
      <c r="M26" s="1104">
        <v>1</v>
      </c>
      <c r="N26" s="1105"/>
      <c r="O26" s="1105"/>
      <c r="P26" s="1105"/>
      <c r="Q26" s="1105"/>
      <c r="R26" s="1105"/>
      <c r="S26" s="261" t="s">
        <v>59</v>
      </c>
      <c r="T26" s="262" t="s">
        <v>99</v>
      </c>
      <c r="U26" s="1112">
        <f>IF(M26="","",E26*M26)</f>
        <v>69996</v>
      </c>
      <c r="V26" s="1113"/>
      <c r="W26" s="1113"/>
      <c r="X26" s="1113"/>
      <c r="Y26" s="1113"/>
      <c r="Z26" s="1114"/>
      <c r="AA26" s="262" t="s">
        <v>51</v>
      </c>
      <c r="AB26" s="279"/>
      <c r="AC26" s="279"/>
      <c r="AD26" s="279"/>
      <c r="AE26" s="279"/>
      <c r="AF26" s="233"/>
      <c r="AG26" s="233"/>
      <c r="AH26" s="233"/>
      <c r="AI26" s="233"/>
      <c r="AJ26" s="233"/>
      <c r="AK26" s="233"/>
      <c r="AL26" s="231"/>
      <c r="AM26" s="231"/>
      <c r="AN26" s="231"/>
      <c r="AO26" s="231"/>
      <c r="AP26" s="231"/>
      <c r="AQ26" s="231"/>
      <c r="AR26" s="231"/>
      <c r="AS26" s="281"/>
      <c r="AT26" s="282"/>
    </row>
    <row r="27" spans="1:52" s="272" customFormat="1" ht="15" thickTop="1">
      <c r="A27" s="284"/>
      <c r="B27" s="264"/>
      <c r="C27" s="232"/>
      <c r="D27" s="285"/>
      <c r="E27" s="285"/>
      <c r="F27" s="285"/>
      <c r="G27" s="285"/>
      <c r="H27" s="285"/>
      <c r="I27" s="285"/>
      <c r="J27" s="285"/>
      <c r="K27" s="285"/>
      <c r="L27" s="230"/>
      <c r="M27" s="230"/>
      <c r="N27" s="230"/>
      <c r="X27" s="230"/>
      <c r="Y27" s="286"/>
      <c r="Z27" s="230"/>
      <c r="AA27" s="230"/>
      <c r="AB27" s="230"/>
      <c r="AC27" s="287"/>
      <c r="AD27" s="287"/>
      <c r="AE27" s="287"/>
      <c r="AF27" s="287"/>
      <c r="AG27" s="287"/>
      <c r="AH27" s="230"/>
      <c r="AI27" s="230"/>
      <c r="AJ27" s="230"/>
      <c r="AK27" s="230"/>
      <c r="AL27" s="288"/>
      <c r="AM27" s="288"/>
      <c r="AN27" s="288"/>
      <c r="AO27" s="288"/>
      <c r="AP27" s="288"/>
      <c r="AQ27" s="288"/>
      <c r="AR27" s="288"/>
      <c r="AS27" s="230"/>
      <c r="AT27" s="268"/>
      <c r="AX27" s="967"/>
      <c r="AY27" s="967"/>
      <c r="AZ27" s="967"/>
    </row>
    <row r="28" spans="1:52" s="272" customFormat="1" ht="21" customHeight="1">
      <c r="A28" s="284"/>
      <c r="B28" s="274" t="s">
        <v>459</v>
      </c>
      <c r="C28" s="245"/>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8"/>
    </row>
    <row r="29" spans="1:52" s="272" customFormat="1" ht="15" customHeight="1">
      <c r="A29" s="284"/>
      <c r="B29" s="275"/>
      <c r="C29" s="250"/>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7"/>
    </row>
    <row r="30" spans="1:52" s="272" customFormat="1" ht="48" customHeight="1" thickBot="1">
      <c r="A30" s="284"/>
      <c r="B30" s="264"/>
      <c r="C30" s="232"/>
      <c r="D30" s="289"/>
      <c r="E30" s="1115" t="s">
        <v>460</v>
      </c>
      <c r="F30" s="1115"/>
      <c r="G30" s="1115"/>
      <c r="H30" s="1115"/>
      <c r="I30" s="1115"/>
      <c r="J30" s="1115"/>
      <c r="K30" s="1115"/>
      <c r="L30" s="231"/>
      <c r="M30" s="1110" t="s">
        <v>457</v>
      </c>
      <c r="N30" s="1110"/>
      <c r="O30" s="1110"/>
      <c r="P30" s="1110"/>
      <c r="Q30" s="1110"/>
      <c r="R30" s="1110"/>
      <c r="S30" s="252"/>
      <c r="T30" s="262"/>
      <c r="U30" s="1116" t="s">
        <v>461</v>
      </c>
      <c r="V30" s="1116"/>
      <c r="W30" s="1116"/>
      <c r="X30" s="1116"/>
      <c r="Y30" s="1116"/>
      <c r="Z30" s="1116"/>
      <c r="AA30" s="1116"/>
      <c r="AB30" s="290"/>
      <c r="AC30" s="290"/>
      <c r="AD30" s="290"/>
      <c r="AE30" s="290"/>
      <c r="AF30" s="290"/>
      <c r="AG30" s="290"/>
      <c r="AH30" s="291"/>
      <c r="AK30" s="230"/>
      <c r="AL30" s="292"/>
      <c r="AM30" s="292"/>
      <c r="AN30" s="292"/>
      <c r="AO30" s="292"/>
      <c r="AP30" s="292"/>
      <c r="AQ30" s="292"/>
      <c r="AR30" s="292"/>
      <c r="AS30" s="230"/>
      <c r="AT30" s="268"/>
    </row>
    <row r="31" spans="1:52" s="272" customFormat="1" ht="37.5" customHeight="1" thickTop="1" thickBot="1">
      <c r="A31" s="284"/>
      <c r="B31" s="264"/>
      <c r="C31" s="232"/>
      <c r="D31" s="289"/>
      <c r="E31" s="1117"/>
      <c r="F31" s="1118"/>
      <c r="G31" s="1118"/>
      <c r="H31" s="1118"/>
      <c r="I31" s="1118"/>
      <c r="J31" s="1118"/>
      <c r="K31" s="261" t="s">
        <v>51</v>
      </c>
      <c r="L31" s="262" t="s">
        <v>98</v>
      </c>
      <c r="M31" s="1074"/>
      <c r="N31" s="1075"/>
      <c r="O31" s="1075"/>
      <c r="P31" s="1075"/>
      <c r="Q31" s="1075"/>
      <c r="R31" s="1075"/>
      <c r="S31" s="261" t="s">
        <v>59</v>
      </c>
      <c r="T31" s="262" t="s">
        <v>99</v>
      </c>
      <c r="U31" s="1119" t="str">
        <f>IF(M31="","",E31*M31)</f>
        <v/>
      </c>
      <c r="V31" s="1120"/>
      <c r="W31" s="1120"/>
      <c r="X31" s="1120"/>
      <c r="Y31" s="1120"/>
      <c r="Z31" s="1121"/>
      <c r="AA31" s="262" t="s">
        <v>51</v>
      </c>
      <c r="AB31" s="290"/>
      <c r="AC31" s="290"/>
      <c r="AD31" s="290"/>
      <c r="AE31" s="290"/>
      <c r="AF31" s="290"/>
      <c r="AG31" s="290"/>
      <c r="AH31" s="291"/>
      <c r="AK31" s="230"/>
      <c r="AL31" s="292"/>
      <c r="AM31" s="292"/>
      <c r="AN31" s="292"/>
      <c r="AO31" s="292"/>
      <c r="AP31" s="292"/>
      <c r="AQ31" s="292"/>
      <c r="AR31" s="292"/>
      <c r="AS31" s="230"/>
      <c r="AT31" s="268"/>
    </row>
    <row r="32" spans="1:52" s="293" customFormat="1" ht="15" customHeight="1" thickTop="1">
      <c r="A32" s="284"/>
      <c r="B32" s="264"/>
      <c r="C32" s="232"/>
      <c r="D32" s="285"/>
      <c r="E32" s="285"/>
      <c r="F32" s="285"/>
      <c r="G32" s="285"/>
      <c r="H32" s="285"/>
      <c r="I32" s="285"/>
      <c r="J32" s="285"/>
      <c r="K32" s="285"/>
      <c r="L32" s="230"/>
      <c r="M32" s="230"/>
      <c r="N32" s="230"/>
      <c r="O32" s="272"/>
      <c r="P32" s="272"/>
      <c r="Q32" s="272"/>
      <c r="R32" s="272"/>
      <c r="S32" s="272"/>
      <c r="T32" s="272"/>
      <c r="U32" s="272"/>
      <c r="V32" s="272"/>
      <c r="W32" s="230"/>
      <c r="X32" s="286"/>
      <c r="Y32" s="230"/>
      <c r="Z32" s="230"/>
      <c r="AA32" s="230"/>
      <c r="AB32" s="287"/>
      <c r="AC32" s="287"/>
      <c r="AD32" s="287"/>
      <c r="AE32" s="287"/>
      <c r="AF32" s="287"/>
      <c r="AG32" s="287"/>
      <c r="AH32" s="230"/>
      <c r="AI32" s="230"/>
      <c r="AJ32" s="230"/>
      <c r="AK32" s="230"/>
      <c r="AL32" s="288"/>
      <c r="AM32" s="288"/>
      <c r="AN32" s="288"/>
      <c r="AO32" s="288"/>
      <c r="AP32" s="288"/>
      <c r="AQ32" s="288"/>
      <c r="AR32" s="288"/>
      <c r="AS32" s="230"/>
      <c r="AT32" s="268"/>
    </row>
    <row r="33" spans="1:52" s="272" customFormat="1" ht="21" customHeight="1">
      <c r="A33" s="284"/>
      <c r="B33" s="274" t="s">
        <v>110</v>
      </c>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94"/>
    </row>
    <row r="34" spans="1:52" s="272" customFormat="1" ht="15" customHeight="1">
      <c r="A34" s="284"/>
      <c r="B34" s="278"/>
      <c r="C34" s="295"/>
      <c r="D34" s="296"/>
      <c r="E34" s="296"/>
      <c r="F34" s="296"/>
      <c r="G34" s="296"/>
      <c r="H34" s="296"/>
      <c r="I34" s="296"/>
      <c r="J34" s="297"/>
      <c r="K34" s="297"/>
      <c r="L34" s="297"/>
      <c r="M34" s="298"/>
      <c r="N34" s="296"/>
      <c r="O34" s="296"/>
      <c r="P34" s="296"/>
      <c r="Q34" s="296"/>
      <c r="R34" s="296"/>
      <c r="S34" s="298"/>
      <c r="T34" s="298"/>
      <c r="U34" s="298"/>
      <c r="V34" s="298"/>
      <c r="W34" s="298"/>
      <c r="X34" s="299"/>
      <c r="Y34" s="295"/>
      <c r="Z34" s="295"/>
      <c r="AA34" s="295"/>
      <c r="AB34" s="295"/>
      <c r="AC34" s="295"/>
      <c r="AD34" s="295"/>
      <c r="AE34" s="295"/>
      <c r="AF34" s="297"/>
      <c r="AG34" s="297"/>
      <c r="AH34" s="297"/>
      <c r="AI34" s="297"/>
      <c r="AJ34" s="297"/>
      <c r="AK34" s="297"/>
      <c r="AL34" s="300"/>
      <c r="AM34" s="300"/>
      <c r="AN34" s="300"/>
      <c r="AO34" s="300"/>
      <c r="AP34" s="300"/>
      <c r="AQ34" s="300"/>
      <c r="AR34" s="300"/>
      <c r="AS34" s="301"/>
      <c r="AT34" s="302"/>
    </row>
    <row r="35" spans="1:52" s="272" customFormat="1" ht="30" customHeight="1" thickBot="1">
      <c r="A35" s="284"/>
      <c r="B35" s="278"/>
      <c r="C35" s="279"/>
      <c r="D35" s="283"/>
      <c r="E35" s="1109" t="s">
        <v>462</v>
      </c>
      <c r="F35" s="1109"/>
      <c r="G35" s="1109"/>
      <c r="H35" s="1109"/>
      <c r="I35" s="1109"/>
      <c r="J35" s="1109"/>
      <c r="K35" s="252"/>
      <c r="L35" s="231"/>
      <c r="M35" s="1110" t="s">
        <v>457</v>
      </c>
      <c r="N35" s="1110"/>
      <c r="O35" s="1110"/>
      <c r="P35" s="1110"/>
      <c r="Q35" s="1110"/>
      <c r="R35" s="1110"/>
      <c r="S35" s="252"/>
      <c r="T35" s="262"/>
      <c r="U35" s="1111" t="s">
        <v>463</v>
      </c>
      <c r="V35" s="1111"/>
      <c r="W35" s="1111"/>
      <c r="X35" s="1111"/>
      <c r="Y35" s="1111"/>
      <c r="Z35" s="1111"/>
      <c r="AA35" s="1111"/>
      <c r="AB35" s="279"/>
      <c r="AC35" s="279"/>
      <c r="AD35" s="279"/>
      <c r="AE35" s="279"/>
      <c r="AF35" s="233"/>
      <c r="AG35" s="233"/>
      <c r="AH35" s="233"/>
      <c r="AI35" s="233"/>
      <c r="AJ35" s="233"/>
      <c r="AK35" s="233"/>
      <c r="AL35" s="231"/>
      <c r="AM35" s="231"/>
      <c r="AN35" s="231"/>
      <c r="AO35" s="231"/>
      <c r="AP35" s="231"/>
      <c r="AQ35" s="231"/>
      <c r="AR35" s="231"/>
      <c r="AS35" s="281"/>
      <c r="AT35" s="303"/>
    </row>
    <row r="36" spans="1:52" s="272" customFormat="1" ht="37.5" customHeight="1" thickTop="1" thickBot="1">
      <c r="A36" s="284"/>
      <c r="B36" s="278"/>
      <c r="C36" s="279"/>
      <c r="D36" s="283"/>
      <c r="E36" s="1092">
        <f>IF(AND(V21="",U26="",U31=""),"",SUM(V21,U26,U31))</f>
        <v>69996</v>
      </c>
      <c r="F36" s="1093"/>
      <c r="G36" s="1093"/>
      <c r="H36" s="1093"/>
      <c r="I36" s="1093"/>
      <c r="J36" s="1093"/>
      <c r="K36" s="261" t="s">
        <v>51</v>
      </c>
      <c r="L36" s="262" t="s">
        <v>108</v>
      </c>
      <c r="M36" s="1104">
        <v>1</v>
      </c>
      <c r="N36" s="1105"/>
      <c r="O36" s="1105"/>
      <c r="P36" s="1105"/>
      <c r="Q36" s="1105"/>
      <c r="R36" s="1105"/>
      <c r="S36" s="261" t="s">
        <v>59</v>
      </c>
      <c r="T36" s="262" t="s">
        <v>99</v>
      </c>
      <c r="U36" s="1112">
        <f>IF(M36="","",ROUNDDOWN(E36/M36,0))</f>
        <v>69996</v>
      </c>
      <c r="V36" s="1113"/>
      <c r="W36" s="1113"/>
      <c r="X36" s="1113"/>
      <c r="Y36" s="1113"/>
      <c r="Z36" s="1114"/>
      <c r="AA36" s="262" t="s">
        <v>51</v>
      </c>
      <c r="AB36" s="279"/>
      <c r="AC36" s="279"/>
      <c r="AD36" s="279"/>
      <c r="AE36" s="279"/>
      <c r="AF36" s="233"/>
      <c r="AG36" s="233"/>
      <c r="AH36" s="233"/>
      <c r="AI36" s="233"/>
      <c r="AJ36" s="233"/>
      <c r="AK36" s="233"/>
      <c r="AL36" s="231"/>
      <c r="AM36" s="231"/>
      <c r="AN36" s="231"/>
      <c r="AO36" s="231"/>
      <c r="AP36" s="231"/>
      <c r="AQ36" s="231"/>
      <c r="AR36" s="231"/>
      <c r="AS36" s="281"/>
      <c r="AT36" s="303"/>
    </row>
    <row r="37" spans="1:52" s="272" customFormat="1" ht="21" customHeight="1" thickTop="1">
      <c r="A37" s="284"/>
      <c r="B37" s="278"/>
      <c r="C37" s="279"/>
      <c r="D37" s="283"/>
      <c r="E37" s="283"/>
      <c r="F37" s="283"/>
      <c r="G37" s="283"/>
      <c r="H37" s="283"/>
      <c r="I37" s="283"/>
      <c r="J37" s="233"/>
      <c r="K37" s="233"/>
      <c r="L37" s="233"/>
      <c r="M37" s="262"/>
      <c r="N37" s="283"/>
      <c r="O37" s="283"/>
      <c r="P37" s="283"/>
      <c r="Q37" s="283"/>
      <c r="R37" s="283"/>
      <c r="S37" s="262"/>
      <c r="T37" s="262"/>
      <c r="U37" s="1107" t="s">
        <v>464</v>
      </c>
      <c r="V37" s="1107"/>
      <c r="W37" s="1107"/>
      <c r="X37" s="1107"/>
      <c r="Y37" s="1107"/>
      <c r="Z37" s="1107"/>
      <c r="AA37" s="279"/>
      <c r="AB37" s="279"/>
      <c r="AC37" s="279"/>
      <c r="AD37" s="279"/>
      <c r="AE37" s="279"/>
      <c r="AF37" s="233"/>
      <c r="AG37" s="233"/>
      <c r="AH37" s="233"/>
      <c r="AI37" s="233"/>
      <c r="AJ37" s="233"/>
      <c r="AK37" s="233"/>
      <c r="AL37" s="231"/>
      <c r="AM37" s="231"/>
      <c r="AN37" s="231"/>
      <c r="AO37" s="231"/>
      <c r="AP37" s="231"/>
      <c r="AQ37" s="231"/>
      <c r="AR37" s="231"/>
      <c r="AS37" s="281"/>
      <c r="AT37" s="303"/>
    </row>
    <row r="38" spans="1:52" s="293" customFormat="1" ht="21" customHeight="1">
      <c r="A38" s="304"/>
      <c r="B38" s="305"/>
      <c r="C38" s="306"/>
      <c r="D38" s="307"/>
      <c r="E38" s="307"/>
      <c r="F38" s="307"/>
      <c r="G38" s="307"/>
      <c r="H38" s="307"/>
      <c r="I38" s="307"/>
      <c r="J38" s="307"/>
      <c r="K38" s="307"/>
      <c r="L38" s="308"/>
      <c r="M38" s="308"/>
      <c r="N38" s="308"/>
      <c r="O38" s="309"/>
      <c r="P38" s="309"/>
      <c r="Q38" s="309"/>
      <c r="R38" s="309"/>
      <c r="S38" s="309"/>
      <c r="T38" s="309"/>
      <c r="U38" s="309"/>
      <c r="V38" s="309"/>
      <c r="W38" s="308"/>
      <c r="X38" s="310"/>
      <c r="Y38" s="308"/>
      <c r="Z38" s="308"/>
      <c r="AA38" s="308"/>
      <c r="AB38" s="311"/>
      <c r="AC38" s="311"/>
      <c r="AD38" s="311"/>
      <c r="AE38" s="311"/>
      <c r="AF38" s="311"/>
      <c r="AG38" s="311"/>
      <c r="AH38" s="308"/>
      <c r="AI38" s="308"/>
      <c r="AJ38" s="308"/>
      <c r="AK38" s="308"/>
      <c r="AL38" s="312"/>
      <c r="AM38" s="312"/>
      <c r="AN38" s="312"/>
      <c r="AO38" s="312"/>
      <c r="AP38" s="312"/>
      <c r="AQ38" s="312"/>
      <c r="AR38" s="312"/>
      <c r="AS38" s="308"/>
      <c r="AT38" s="313"/>
    </row>
    <row r="39" spans="1:52" s="272" customFormat="1" ht="21" customHeight="1">
      <c r="A39" s="314" t="s">
        <v>111</v>
      </c>
      <c r="C39" s="232"/>
      <c r="D39" s="285"/>
      <c r="E39" s="285"/>
      <c r="F39" s="285"/>
      <c r="G39" s="285"/>
      <c r="H39" s="285"/>
      <c r="I39" s="285"/>
      <c r="J39" s="285"/>
      <c r="K39" s="285"/>
      <c r="L39" s="230"/>
      <c r="M39" s="230"/>
      <c r="N39" s="230"/>
      <c r="O39" s="230"/>
      <c r="P39" s="230"/>
      <c r="Q39" s="230"/>
      <c r="R39" s="230"/>
      <c r="S39" s="230"/>
      <c r="T39" s="230"/>
      <c r="U39" s="230"/>
      <c r="V39" s="230"/>
      <c r="W39" s="230"/>
      <c r="X39" s="286"/>
      <c r="Y39" s="230"/>
      <c r="Z39" s="230"/>
      <c r="AA39" s="230"/>
      <c r="AB39" s="315"/>
      <c r="AC39" s="315"/>
      <c r="AD39" s="315"/>
      <c r="AE39" s="316"/>
      <c r="AF39" s="316"/>
      <c r="AG39" s="317"/>
      <c r="AH39" s="230"/>
      <c r="AI39" s="230"/>
      <c r="AJ39" s="230"/>
      <c r="AK39" s="230"/>
      <c r="AL39" s="318"/>
      <c r="AM39" s="318"/>
      <c r="AN39" s="318"/>
      <c r="AO39" s="318"/>
      <c r="AP39" s="318"/>
      <c r="AQ39" s="318"/>
      <c r="AR39" s="318"/>
      <c r="AS39" s="230"/>
      <c r="AT39" s="230"/>
    </row>
    <row r="40" spans="1:52" s="272" customFormat="1" ht="21" customHeight="1">
      <c r="A40" s="228" t="s">
        <v>465</v>
      </c>
      <c r="B40" s="231"/>
      <c r="C40" s="231"/>
      <c r="D40" s="231"/>
      <c r="E40" s="231"/>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31" t="s">
        <v>85</v>
      </c>
      <c r="AL40" s="1108">
        <v>2</v>
      </c>
      <c r="AM40" s="1108"/>
      <c r="AN40" s="955" t="s">
        <v>86</v>
      </c>
      <c r="AO40" s="955"/>
      <c r="AP40" s="1108">
        <v>2</v>
      </c>
      <c r="AQ40" s="1108"/>
      <c r="AR40" s="955" t="s">
        <v>105</v>
      </c>
      <c r="AS40" s="955"/>
      <c r="AT40" s="233" t="s">
        <v>87</v>
      </c>
    </row>
    <row r="41" spans="1:52" s="272" customFormat="1" ht="21" customHeight="1">
      <c r="A41" s="234"/>
      <c r="B41" s="231"/>
      <c r="C41" s="231"/>
      <c r="D41" s="231"/>
      <c r="E41" s="231"/>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30"/>
      <c r="AL41" s="232"/>
      <c r="AM41" s="232"/>
      <c r="AN41" s="232"/>
      <c r="AO41" s="232"/>
      <c r="AP41" s="232"/>
      <c r="AQ41" s="232"/>
      <c r="AR41" s="232"/>
      <c r="AS41" s="232"/>
      <c r="AT41" s="232"/>
      <c r="AX41" s="967"/>
      <c r="AY41" s="967"/>
      <c r="AZ41" s="967"/>
    </row>
    <row r="42" spans="1:52" s="272" customFormat="1" ht="20.25" customHeight="1">
      <c r="A42" s="1058" t="s">
        <v>466</v>
      </c>
      <c r="B42" s="274" t="s">
        <v>467</v>
      </c>
      <c r="C42" s="319"/>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8"/>
    </row>
    <row r="43" spans="1:52" s="272" customFormat="1" ht="14.25">
      <c r="A43" s="1059"/>
      <c r="B43" s="264"/>
      <c r="C43" s="320"/>
      <c r="D43" s="321"/>
      <c r="E43" s="321"/>
      <c r="F43" s="321"/>
      <c r="G43" s="321"/>
      <c r="H43" s="321"/>
      <c r="I43" s="321"/>
      <c r="J43" s="322"/>
      <c r="K43" s="322"/>
      <c r="L43" s="322"/>
      <c r="M43" s="323"/>
      <c r="N43" s="321"/>
      <c r="O43" s="321"/>
      <c r="P43" s="321"/>
      <c r="Q43" s="321"/>
      <c r="R43" s="321"/>
      <c r="S43" s="323"/>
      <c r="T43" s="323"/>
      <c r="U43" s="323"/>
      <c r="V43" s="323"/>
      <c r="W43" s="323"/>
      <c r="X43" s="324"/>
      <c r="Y43" s="320"/>
      <c r="Z43" s="320"/>
      <c r="AA43" s="320"/>
      <c r="AB43" s="320"/>
      <c r="AC43" s="320"/>
      <c r="AD43" s="320"/>
      <c r="AE43" s="320"/>
      <c r="AF43" s="322"/>
      <c r="AG43" s="322"/>
      <c r="AH43" s="322"/>
      <c r="AI43" s="322"/>
      <c r="AJ43" s="322"/>
      <c r="AK43" s="322"/>
      <c r="AL43" s="325"/>
      <c r="AM43" s="325"/>
      <c r="AN43" s="325"/>
      <c r="AO43" s="325"/>
      <c r="AP43" s="325"/>
      <c r="AQ43" s="325"/>
      <c r="AR43" s="325"/>
      <c r="AS43" s="326"/>
      <c r="AT43" s="327"/>
    </row>
    <row r="44" spans="1:52" s="229" customFormat="1" ht="21" customHeight="1">
      <c r="A44" s="1059"/>
      <c r="B44" s="328"/>
      <c r="C44" s="329"/>
      <c r="D44" s="330" t="s">
        <v>468</v>
      </c>
      <c r="E44" s="331"/>
      <c r="F44" s="331"/>
      <c r="G44" s="331"/>
      <c r="H44" s="331"/>
      <c r="I44" s="331"/>
      <c r="J44" s="331"/>
      <c r="K44" s="331"/>
      <c r="L44" s="331"/>
      <c r="M44" s="331"/>
      <c r="N44" s="331"/>
      <c r="O44" s="331"/>
      <c r="P44" s="331"/>
      <c r="Q44" s="230"/>
      <c r="R44" s="230"/>
      <c r="S44" s="230"/>
      <c r="T44" s="230"/>
      <c r="U44" s="332"/>
      <c r="V44" s="332"/>
      <c r="W44" s="332"/>
      <c r="X44" s="332"/>
      <c r="Y44" s="332"/>
      <c r="Z44" s="332"/>
      <c r="AA44" s="332"/>
      <c r="AB44" s="332"/>
      <c r="AC44" s="333"/>
      <c r="AD44" s="333"/>
      <c r="AE44" s="333"/>
      <c r="AF44" s="333"/>
      <c r="AG44" s="333"/>
      <c r="AH44" s="252"/>
      <c r="AI44" s="265"/>
      <c r="AJ44" s="265"/>
      <c r="AK44" s="265"/>
      <c r="AL44" s="293"/>
      <c r="AM44" s="293"/>
      <c r="AN44" s="293"/>
      <c r="AO44" s="293"/>
      <c r="AP44" s="293"/>
      <c r="AQ44" s="293"/>
      <c r="AR44" s="293"/>
      <c r="AS44" s="293"/>
      <c r="AT44" s="334"/>
    </row>
    <row r="45" spans="1:52" s="229" customFormat="1" ht="28.5" customHeight="1">
      <c r="A45" s="1059"/>
      <c r="B45" s="328"/>
      <c r="C45" s="329"/>
      <c r="D45" s="1061" t="s">
        <v>469</v>
      </c>
      <c r="E45" s="1061"/>
      <c r="F45" s="1061"/>
      <c r="G45" s="1061"/>
      <c r="H45" s="1061"/>
      <c r="I45" s="1061"/>
      <c r="J45" s="1061"/>
      <c r="K45" s="335"/>
      <c r="L45" s="1062" t="s">
        <v>470</v>
      </c>
      <c r="M45" s="1063"/>
      <c r="N45" s="1063"/>
      <c r="O45" s="1063"/>
      <c r="P45" s="1063"/>
      <c r="Q45" s="1063"/>
      <c r="R45" s="1063"/>
      <c r="S45" s="230"/>
      <c r="T45" s="1064" t="s">
        <v>471</v>
      </c>
      <c r="U45" s="1064"/>
      <c r="V45" s="1064"/>
      <c r="W45" s="1064"/>
      <c r="X45" s="1064"/>
      <c r="Y45" s="1064"/>
      <c r="Z45" s="337"/>
      <c r="AA45" s="291"/>
      <c r="AB45" s="338" t="s">
        <v>472</v>
      </c>
      <c r="AC45" s="339"/>
      <c r="AD45" s="339"/>
      <c r="AE45" s="339"/>
      <c r="AF45" s="339"/>
      <c r="AG45" s="339"/>
      <c r="AH45" s="252"/>
      <c r="AI45" s="265"/>
      <c r="AJ45" s="265"/>
      <c r="AK45" s="340"/>
      <c r="AL45" s="341"/>
      <c r="AM45" s="341"/>
      <c r="AN45" s="341"/>
      <c r="AO45" s="341"/>
      <c r="AP45" s="341"/>
      <c r="AQ45" s="341"/>
      <c r="AR45" s="341"/>
      <c r="AS45" s="341"/>
      <c r="AT45" s="342"/>
      <c r="AV45" s="343"/>
      <c r="AW45" s="343"/>
    </row>
    <row r="46" spans="1:52" s="265" customFormat="1" ht="37.5" customHeight="1">
      <c r="A46" s="1059"/>
      <c r="B46" s="328"/>
      <c r="C46" s="329"/>
      <c r="D46" s="1095">
        <f>IF(U36="","",U36)</f>
        <v>69996</v>
      </c>
      <c r="E46" s="1096"/>
      <c r="F46" s="1096"/>
      <c r="G46" s="1096"/>
      <c r="H46" s="1096"/>
      <c r="I46" s="1097"/>
      <c r="J46" s="262" t="s">
        <v>51</v>
      </c>
      <c r="K46" s="344" t="s">
        <v>98</v>
      </c>
      <c r="L46" s="1104">
        <v>1</v>
      </c>
      <c r="M46" s="1105"/>
      <c r="N46" s="1105"/>
      <c r="O46" s="1105"/>
      <c r="P46" s="1105"/>
      <c r="Q46" s="1106"/>
      <c r="R46" s="262" t="s">
        <v>59</v>
      </c>
      <c r="S46" s="232" t="s">
        <v>98</v>
      </c>
      <c r="T46" s="1071" t="str">
        <f>IF(COUNTIF(入力フォーム!H16,"*☑*"),"30","45")</f>
        <v>45</v>
      </c>
      <c r="U46" s="1072"/>
      <c r="V46" s="1072"/>
      <c r="W46" s="1072"/>
      <c r="X46" s="1072"/>
      <c r="Y46" s="1073"/>
      <c r="Z46" s="345" t="s">
        <v>473</v>
      </c>
      <c r="AA46" s="346" t="s">
        <v>99</v>
      </c>
      <c r="AB46" s="1092">
        <f>ROUNDDOWN((D46*(T46/100)), 0)</f>
        <v>31498</v>
      </c>
      <c r="AC46" s="1093"/>
      <c r="AD46" s="1093"/>
      <c r="AE46" s="1093"/>
      <c r="AF46" s="1093"/>
      <c r="AG46" s="1094"/>
      <c r="AH46" s="252"/>
      <c r="AK46" s="341"/>
      <c r="AL46" s="341"/>
      <c r="AM46" s="341"/>
      <c r="AN46" s="341"/>
      <c r="AO46" s="341"/>
      <c r="AP46" s="341"/>
      <c r="AQ46" s="341"/>
      <c r="AR46" s="341"/>
      <c r="AS46" s="341"/>
      <c r="AT46" s="342"/>
      <c r="AV46" s="347">
        <v>45</v>
      </c>
      <c r="AW46" s="347">
        <v>0.45</v>
      </c>
    </row>
    <row r="47" spans="1:52" s="293" customFormat="1" ht="27" customHeight="1">
      <c r="A47" s="1059"/>
      <c r="B47" s="264"/>
      <c r="C47" s="232"/>
      <c r="D47" s="348"/>
      <c r="E47" s="348"/>
      <c r="F47" s="348"/>
      <c r="G47" s="348"/>
      <c r="H47" s="348"/>
      <c r="I47" s="348"/>
      <c r="J47" s="348"/>
      <c r="K47" s="348"/>
      <c r="L47" s="230"/>
      <c r="M47" s="230"/>
      <c r="N47" s="230"/>
      <c r="O47" s="286"/>
      <c r="P47" s="349"/>
      <c r="Q47" s="349"/>
      <c r="R47" s="349"/>
      <c r="S47" s="349"/>
      <c r="T47" s="349"/>
      <c r="U47" s="337"/>
      <c r="V47" s="337"/>
      <c r="W47" s="337"/>
      <c r="X47" s="337"/>
      <c r="Y47" s="337"/>
      <c r="Z47" s="337"/>
      <c r="AA47" s="252"/>
      <c r="AB47" s="350" t="s">
        <v>464</v>
      </c>
      <c r="AC47" s="351"/>
      <c r="AD47" s="351"/>
      <c r="AE47" s="351"/>
      <c r="AF47" s="351"/>
      <c r="AG47" s="351"/>
      <c r="AH47" s="291"/>
      <c r="AI47" s="272"/>
      <c r="AJ47" s="272"/>
      <c r="AK47" s="230"/>
      <c r="AL47" s="292"/>
      <c r="AM47" s="292"/>
      <c r="AN47" s="292"/>
      <c r="AO47" s="292"/>
      <c r="AP47" s="292"/>
      <c r="AQ47" s="292"/>
      <c r="AR47" s="292"/>
      <c r="AS47" s="230"/>
      <c r="AT47" s="268"/>
      <c r="AV47" s="352">
        <v>30</v>
      </c>
      <c r="AW47" s="352">
        <v>0.3</v>
      </c>
    </row>
    <row r="48" spans="1:52" s="293" customFormat="1" ht="19.5" customHeight="1">
      <c r="A48" s="1059"/>
      <c r="B48" s="328"/>
      <c r="C48" s="329"/>
      <c r="D48" s="330" t="s">
        <v>474</v>
      </c>
      <c r="E48" s="353"/>
      <c r="F48" s="353"/>
      <c r="G48" s="353"/>
      <c r="H48" s="353"/>
      <c r="I48" s="353"/>
      <c r="J48" s="353"/>
      <c r="K48" s="353"/>
      <c r="L48" s="353"/>
      <c r="M48" s="353"/>
      <c r="N48" s="353"/>
      <c r="O48" s="265"/>
      <c r="P48" s="265"/>
      <c r="Q48" s="265"/>
      <c r="R48" s="230"/>
      <c r="S48" s="230"/>
      <c r="T48" s="230"/>
      <c r="U48" s="345"/>
      <c r="V48" s="345"/>
      <c r="W48" s="345"/>
      <c r="X48" s="345"/>
      <c r="Y48" s="345"/>
      <c r="Z48" s="345"/>
      <c r="AA48" s="252"/>
      <c r="AB48" s="333"/>
      <c r="AC48" s="333"/>
      <c r="AD48" s="333"/>
      <c r="AE48" s="333"/>
      <c r="AF48" s="333"/>
      <c r="AG48" s="333"/>
      <c r="AH48" s="252"/>
      <c r="AI48" s="265"/>
      <c r="AJ48" s="265"/>
      <c r="AK48" s="265"/>
      <c r="AT48" s="334"/>
      <c r="AV48" s="352">
        <v>15</v>
      </c>
      <c r="AW48" s="352">
        <v>0.15</v>
      </c>
    </row>
    <row r="49" spans="1:49" s="293" customFormat="1" ht="30" customHeight="1" thickBot="1">
      <c r="A49" s="1059"/>
      <c r="B49" s="328"/>
      <c r="C49" s="354"/>
      <c r="D49" s="1061" t="s">
        <v>469</v>
      </c>
      <c r="E49" s="1061"/>
      <c r="F49" s="1061"/>
      <c r="G49" s="1061"/>
      <c r="H49" s="1061"/>
      <c r="I49" s="1061"/>
      <c r="J49" s="1061"/>
      <c r="K49" s="335"/>
      <c r="L49" s="1062" t="s">
        <v>475</v>
      </c>
      <c r="M49" s="1063"/>
      <c r="N49" s="1063"/>
      <c r="O49" s="1063"/>
      <c r="P49" s="1063"/>
      <c r="Q49" s="1063"/>
      <c r="R49" s="1063"/>
      <c r="S49" s="230"/>
      <c r="T49" s="1064" t="s">
        <v>471</v>
      </c>
      <c r="U49" s="1064"/>
      <c r="V49" s="1064"/>
      <c r="W49" s="1064"/>
      <c r="X49" s="1064"/>
      <c r="Y49" s="1064"/>
      <c r="Z49" s="337"/>
      <c r="AA49" s="291"/>
      <c r="AB49" s="355" t="s">
        <v>476</v>
      </c>
      <c r="AC49" s="339"/>
      <c r="AD49" s="339"/>
      <c r="AE49" s="339"/>
      <c r="AF49" s="339"/>
      <c r="AG49" s="339"/>
      <c r="AH49" s="329"/>
      <c r="AI49" s="329"/>
      <c r="AJ49" s="329"/>
      <c r="AK49" s="329"/>
      <c r="AL49" s="1091" t="s">
        <v>477</v>
      </c>
      <c r="AM49" s="1091"/>
      <c r="AN49" s="1091"/>
      <c r="AO49" s="1091"/>
      <c r="AP49" s="1091"/>
      <c r="AQ49" s="1091"/>
      <c r="AR49" s="329"/>
      <c r="AS49" s="329"/>
      <c r="AT49" s="356"/>
      <c r="AV49" s="352"/>
      <c r="AW49" s="352"/>
    </row>
    <row r="50" spans="1:49" s="293" customFormat="1" ht="37.5" customHeight="1" thickBot="1">
      <c r="A50" s="1059"/>
      <c r="B50" s="328"/>
      <c r="C50" s="354"/>
      <c r="D50" s="1095"/>
      <c r="E50" s="1096"/>
      <c r="F50" s="1096"/>
      <c r="G50" s="1096"/>
      <c r="H50" s="1096"/>
      <c r="I50" s="1097"/>
      <c r="J50" s="262" t="s">
        <v>51</v>
      </c>
      <c r="K50" s="344" t="s">
        <v>98</v>
      </c>
      <c r="L50" s="1074"/>
      <c r="M50" s="1075"/>
      <c r="N50" s="1075"/>
      <c r="O50" s="1075"/>
      <c r="P50" s="1075"/>
      <c r="Q50" s="1076"/>
      <c r="R50" s="262" t="s">
        <v>59</v>
      </c>
      <c r="S50" s="232" t="s">
        <v>98</v>
      </c>
      <c r="T50" s="1085"/>
      <c r="U50" s="1086"/>
      <c r="V50" s="1086"/>
      <c r="W50" s="1086"/>
      <c r="X50" s="1086"/>
      <c r="Y50" s="1087"/>
      <c r="Z50" s="345" t="s">
        <v>473</v>
      </c>
      <c r="AA50" s="346" t="s">
        <v>99</v>
      </c>
      <c r="AB50" s="1098" t="str">
        <f>IF(AND(D50="",L50="",T50=""),"",ROUNDDOWN(D50*L50 * VLOOKUP(T50, AV49:AW51, 2, FALSE), 0))</f>
        <v/>
      </c>
      <c r="AC50" s="1099"/>
      <c r="AD50" s="1099"/>
      <c r="AE50" s="1099"/>
      <c r="AF50" s="1099"/>
      <c r="AG50" s="1100"/>
      <c r="AH50" s="329"/>
      <c r="AI50" s="329"/>
      <c r="AJ50" s="329"/>
      <c r="AK50" s="329"/>
      <c r="AL50" s="1101">
        <f>AB46</f>
        <v>31498</v>
      </c>
      <c r="AM50" s="1102"/>
      <c r="AN50" s="1102"/>
      <c r="AO50" s="1102"/>
      <c r="AP50" s="1102"/>
      <c r="AQ50" s="1103"/>
      <c r="AR50" s="329"/>
      <c r="AS50" s="329"/>
      <c r="AT50" s="356"/>
      <c r="AV50" s="347">
        <v>70</v>
      </c>
      <c r="AW50" s="352">
        <v>0.7</v>
      </c>
    </row>
    <row r="51" spans="1:49" s="272" customFormat="1" ht="21" customHeight="1">
      <c r="A51" s="1059"/>
      <c r="B51" s="328"/>
      <c r="C51" s="329"/>
      <c r="D51" s="348"/>
      <c r="E51" s="348"/>
      <c r="F51" s="348"/>
      <c r="G51" s="348"/>
      <c r="H51" s="348"/>
      <c r="I51" s="348"/>
      <c r="J51" s="348"/>
      <c r="K51" s="348"/>
      <c r="L51" s="230"/>
      <c r="M51" s="230"/>
      <c r="N51" s="230"/>
      <c r="O51" s="286"/>
      <c r="P51" s="349"/>
      <c r="Q51" s="349"/>
      <c r="R51" s="349"/>
      <c r="S51" s="349"/>
      <c r="T51" s="349"/>
      <c r="U51" s="337"/>
      <c r="V51" s="337"/>
      <c r="W51" s="337"/>
      <c r="X51" s="337"/>
      <c r="Y51" s="337"/>
      <c r="Z51" s="337"/>
      <c r="AA51" s="252"/>
      <c r="AB51" s="350" t="s">
        <v>464</v>
      </c>
      <c r="AC51" s="351"/>
      <c r="AD51" s="351"/>
      <c r="AE51" s="351"/>
      <c r="AF51" s="351"/>
      <c r="AG51" s="351"/>
      <c r="AH51" s="252"/>
      <c r="AI51" s="265"/>
      <c r="AJ51" s="265"/>
      <c r="AK51" s="340"/>
      <c r="AL51" s="350"/>
      <c r="AM51" s="351"/>
      <c r="AN51" s="351"/>
      <c r="AO51" s="351"/>
      <c r="AP51" s="351"/>
      <c r="AQ51" s="351"/>
      <c r="AR51" s="341"/>
      <c r="AS51" s="341"/>
      <c r="AT51" s="342"/>
      <c r="AV51" s="352">
        <v>15</v>
      </c>
      <c r="AW51" s="357">
        <v>0.15</v>
      </c>
    </row>
    <row r="52" spans="1:49" s="293" customFormat="1" ht="27.75" customHeight="1">
      <c r="A52" s="1059"/>
      <c r="B52" s="328"/>
      <c r="C52" s="329"/>
      <c r="D52" s="358" t="s">
        <v>478</v>
      </c>
      <c r="E52" s="359"/>
      <c r="F52" s="359"/>
      <c r="G52" s="359"/>
      <c r="H52" s="359"/>
      <c r="I52" s="359"/>
      <c r="J52" s="359"/>
      <c r="K52" s="359"/>
      <c r="N52" s="265"/>
      <c r="O52" s="265"/>
      <c r="P52" s="265"/>
      <c r="Q52" s="265"/>
      <c r="R52" s="230"/>
      <c r="S52" s="230"/>
      <c r="T52" s="230"/>
      <c r="U52" s="345"/>
      <c r="V52" s="345"/>
      <c r="W52" s="345"/>
      <c r="X52" s="345"/>
      <c r="Y52" s="345"/>
      <c r="Z52" s="345"/>
      <c r="AA52" s="252"/>
      <c r="AB52" s="333"/>
      <c r="AC52" s="333"/>
      <c r="AD52" s="333"/>
      <c r="AE52" s="333"/>
      <c r="AF52" s="333"/>
      <c r="AG52" s="333"/>
      <c r="AH52" s="252"/>
      <c r="AI52" s="265"/>
      <c r="AJ52" s="265"/>
      <c r="AK52" s="265"/>
      <c r="AT52" s="334"/>
      <c r="AV52" s="352"/>
      <c r="AW52" s="352"/>
    </row>
    <row r="53" spans="1:49" s="293" customFormat="1" ht="15" thickBot="1">
      <c r="A53" s="1059"/>
      <c r="B53" s="328"/>
      <c r="C53" s="329"/>
      <c r="D53" s="1061" t="s">
        <v>469</v>
      </c>
      <c r="E53" s="1061"/>
      <c r="F53" s="1061"/>
      <c r="G53" s="1061"/>
      <c r="H53" s="1061"/>
      <c r="I53" s="1061"/>
      <c r="J53" s="1061"/>
      <c r="K53" s="335"/>
      <c r="L53" s="1063" t="s">
        <v>479</v>
      </c>
      <c r="M53" s="1063"/>
      <c r="N53" s="1063"/>
      <c r="O53" s="1063"/>
      <c r="P53" s="1063"/>
      <c r="Q53" s="1063"/>
      <c r="R53" s="1063"/>
      <c r="S53" s="230"/>
      <c r="T53" s="1064" t="s">
        <v>471</v>
      </c>
      <c r="U53" s="1064"/>
      <c r="V53" s="1064"/>
      <c r="W53" s="1064"/>
      <c r="X53" s="1064"/>
      <c r="Y53" s="1064"/>
      <c r="Z53" s="337"/>
      <c r="AA53" s="291"/>
      <c r="AB53" s="1091" t="s">
        <v>480</v>
      </c>
      <c r="AC53" s="1091"/>
      <c r="AD53" s="1091"/>
      <c r="AE53" s="1091"/>
      <c r="AF53" s="1091"/>
      <c r="AG53" s="1091"/>
      <c r="AH53" s="252"/>
      <c r="AI53" s="265"/>
      <c r="AJ53" s="265"/>
      <c r="AK53" s="265"/>
      <c r="AT53" s="334"/>
      <c r="AV53" s="352">
        <v>45</v>
      </c>
      <c r="AW53" s="347">
        <v>0.45</v>
      </c>
    </row>
    <row r="54" spans="1:49" s="293" customFormat="1" ht="37.5" customHeight="1" thickBot="1">
      <c r="A54" s="1059"/>
      <c r="B54" s="328"/>
      <c r="C54" s="329"/>
      <c r="D54" s="1082"/>
      <c r="E54" s="1083"/>
      <c r="F54" s="1083"/>
      <c r="G54" s="1083"/>
      <c r="H54" s="1083"/>
      <c r="I54" s="1084"/>
      <c r="J54" s="262" t="s">
        <v>51</v>
      </c>
      <c r="K54" s="344" t="s">
        <v>98</v>
      </c>
      <c r="L54" s="1074"/>
      <c r="M54" s="1075"/>
      <c r="N54" s="1075"/>
      <c r="O54" s="1075"/>
      <c r="P54" s="1075"/>
      <c r="Q54" s="1076"/>
      <c r="R54" s="262" t="s">
        <v>59</v>
      </c>
      <c r="S54" s="232" t="s">
        <v>98</v>
      </c>
      <c r="T54" s="1085"/>
      <c r="U54" s="1086"/>
      <c r="V54" s="1086"/>
      <c r="W54" s="1086"/>
      <c r="X54" s="1086"/>
      <c r="Y54" s="1087"/>
      <c r="Z54" s="345" t="s">
        <v>473</v>
      </c>
      <c r="AA54" s="346" t="s">
        <v>99</v>
      </c>
      <c r="AB54" s="1088" t="str">
        <f>IF(AND(D54="",L54="",T54=""),"",ROUNDDOWN(D54*L54 * VLOOKUP(T54, AV52:AW55, 2, FALSE), 0))</f>
        <v/>
      </c>
      <c r="AC54" s="1089"/>
      <c r="AD54" s="1089"/>
      <c r="AE54" s="1089"/>
      <c r="AF54" s="1089"/>
      <c r="AG54" s="1090"/>
      <c r="AH54" s="252"/>
      <c r="AI54" s="265"/>
      <c r="AJ54" s="265"/>
      <c r="AK54" s="265"/>
      <c r="AT54" s="334"/>
      <c r="AV54" s="352">
        <v>30</v>
      </c>
      <c r="AW54" s="352">
        <v>0.3</v>
      </c>
    </row>
    <row r="55" spans="1:49" s="293" customFormat="1" ht="27.75" customHeight="1">
      <c r="A55" s="1059"/>
      <c r="B55" s="328"/>
      <c r="C55" s="329"/>
      <c r="D55" s="360"/>
      <c r="E55" s="360"/>
      <c r="F55" s="360"/>
      <c r="G55" s="360"/>
      <c r="H55" s="360"/>
      <c r="I55" s="360"/>
      <c r="J55" s="360"/>
      <c r="K55" s="360"/>
      <c r="N55" s="265"/>
      <c r="O55" s="265"/>
      <c r="P55" s="265"/>
      <c r="Q55" s="265"/>
      <c r="R55" s="230"/>
      <c r="S55" s="230"/>
      <c r="T55" s="230"/>
      <c r="U55" s="345"/>
      <c r="V55" s="345"/>
      <c r="W55" s="345"/>
      <c r="X55" s="345"/>
      <c r="Y55" s="345"/>
      <c r="Z55" s="345"/>
      <c r="AA55" s="252"/>
      <c r="AB55" s="361" t="s">
        <v>481</v>
      </c>
      <c r="AC55" s="333"/>
      <c r="AD55" s="333"/>
      <c r="AE55" s="333"/>
      <c r="AF55" s="333"/>
      <c r="AG55" s="333"/>
      <c r="AH55" s="252"/>
      <c r="AI55" s="265"/>
      <c r="AJ55" s="265"/>
      <c r="AK55" s="265"/>
      <c r="AT55" s="334"/>
      <c r="AV55" s="352">
        <v>15</v>
      </c>
      <c r="AW55" s="352">
        <v>0.15</v>
      </c>
    </row>
    <row r="56" spans="1:49" s="293" customFormat="1" ht="27.75" customHeight="1">
      <c r="A56" s="1059"/>
      <c r="B56" s="328"/>
      <c r="C56" s="329"/>
      <c r="D56" s="231" t="s">
        <v>482</v>
      </c>
      <c r="E56" s="231"/>
      <c r="F56" s="231"/>
      <c r="G56" s="231"/>
      <c r="H56" s="231"/>
      <c r="I56" s="231"/>
      <c r="J56" s="231"/>
      <c r="K56" s="231"/>
      <c r="N56" s="265"/>
      <c r="O56" s="265"/>
      <c r="P56" s="265"/>
      <c r="Q56" s="265"/>
      <c r="R56" s="230"/>
      <c r="S56" s="230"/>
      <c r="T56" s="230"/>
      <c r="U56" s="345"/>
      <c r="V56" s="345"/>
      <c r="W56" s="345"/>
      <c r="X56" s="345"/>
      <c r="Y56" s="345"/>
      <c r="Z56" s="345"/>
      <c r="AA56" s="252"/>
      <c r="AB56" s="333"/>
      <c r="AC56" s="333"/>
      <c r="AD56" s="333"/>
      <c r="AE56" s="333"/>
      <c r="AF56" s="333"/>
      <c r="AG56" s="333"/>
      <c r="AH56" s="252"/>
      <c r="AI56" s="265"/>
      <c r="AJ56" s="265"/>
      <c r="AK56" s="265"/>
      <c r="AT56" s="334"/>
      <c r="AV56" s="352"/>
      <c r="AW56" s="352"/>
    </row>
    <row r="57" spans="1:49" s="293" customFormat="1" ht="15" thickBot="1">
      <c r="A57" s="1059"/>
      <c r="B57" s="328"/>
      <c r="C57" s="329"/>
      <c r="D57" s="1061" t="s">
        <v>469</v>
      </c>
      <c r="E57" s="1061"/>
      <c r="F57" s="1061"/>
      <c r="G57" s="1061"/>
      <c r="H57" s="1061"/>
      <c r="I57" s="1061"/>
      <c r="J57" s="1061"/>
      <c r="K57" s="335"/>
      <c r="L57" s="1063" t="s">
        <v>479</v>
      </c>
      <c r="M57" s="1063"/>
      <c r="N57" s="1063"/>
      <c r="O57" s="1063"/>
      <c r="P57" s="1063"/>
      <c r="Q57" s="1063"/>
      <c r="R57" s="1063"/>
      <c r="S57" s="230"/>
      <c r="T57" s="1064" t="s">
        <v>471</v>
      </c>
      <c r="U57" s="1064"/>
      <c r="V57" s="1064"/>
      <c r="W57" s="1064"/>
      <c r="X57" s="1064"/>
      <c r="Y57" s="1064"/>
      <c r="Z57" s="337"/>
      <c r="AA57" s="291"/>
      <c r="AB57" s="1091" t="s">
        <v>483</v>
      </c>
      <c r="AC57" s="1091"/>
      <c r="AD57" s="1091"/>
      <c r="AE57" s="1091"/>
      <c r="AF57" s="1091"/>
      <c r="AG57" s="1091"/>
      <c r="AH57" s="252"/>
      <c r="AI57" s="265"/>
      <c r="AJ57" s="265"/>
      <c r="AK57" s="265"/>
      <c r="AT57" s="334"/>
      <c r="AV57" s="352">
        <v>75</v>
      </c>
      <c r="AW57" s="347">
        <v>0.75</v>
      </c>
    </row>
    <row r="58" spans="1:49" s="293" customFormat="1" ht="37.5" customHeight="1" thickBot="1">
      <c r="A58" s="1059"/>
      <c r="B58" s="328"/>
      <c r="C58" s="329"/>
      <c r="D58" s="1082"/>
      <c r="E58" s="1083"/>
      <c r="F58" s="1083"/>
      <c r="G58" s="1083"/>
      <c r="H58" s="1083"/>
      <c r="I58" s="1084"/>
      <c r="J58" s="262" t="s">
        <v>51</v>
      </c>
      <c r="K58" s="344" t="s">
        <v>98</v>
      </c>
      <c r="L58" s="1074"/>
      <c r="M58" s="1075"/>
      <c r="N58" s="1075"/>
      <c r="O58" s="1075"/>
      <c r="P58" s="1075"/>
      <c r="Q58" s="1076"/>
      <c r="R58" s="262" t="s">
        <v>59</v>
      </c>
      <c r="S58" s="232" t="s">
        <v>98</v>
      </c>
      <c r="T58" s="1085"/>
      <c r="U58" s="1086"/>
      <c r="V58" s="1086"/>
      <c r="W58" s="1086"/>
      <c r="X58" s="1086"/>
      <c r="Y58" s="1087"/>
      <c r="Z58" s="345" t="s">
        <v>473</v>
      </c>
      <c r="AA58" s="346" t="s">
        <v>99</v>
      </c>
      <c r="AB58" s="1088" t="str">
        <f>IF(AND(D58="",L58="",T58=""),"",ROUNDDOWN(D58*L58*VLOOKUP(T58,AV56:AW58,2,FALSE),0))</f>
        <v/>
      </c>
      <c r="AC58" s="1089"/>
      <c r="AD58" s="1089"/>
      <c r="AE58" s="1089"/>
      <c r="AF58" s="1089"/>
      <c r="AG58" s="1090"/>
      <c r="AH58" s="252"/>
      <c r="AI58" s="265"/>
      <c r="AJ58" s="265"/>
      <c r="AK58" s="265"/>
      <c r="AT58" s="334"/>
      <c r="AV58" s="352">
        <v>25</v>
      </c>
      <c r="AW58" s="352">
        <v>0.25</v>
      </c>
    </row>
    <row r="59" spans="1:49" s="293" customFormat="1" ht="27.75" customHeight="1">
      <c r="A59" s="1059"/>
      <c r="B59" s="328"/>
      <c r="C59" s="329"/>
      <c r="D59" s="360"/>
      <c r="E59" s="360"/>
      <c r="F59" s="360"/>
      <c r="G59" s="360"/>
      <c r="H59" s="360"/>
      <c r="I59" s="360"/>
      <c r="J59" s="360"/>
      <c r="K59" s="360"/>
      <c r="N59" s="265"/>
      <c r="O59" s="265"/>
      <c r="P59" s="265"/>
      <c r="Q59" s="265"/>
      <c r="R59" s="230"/>
      <c r="S59" s="230"/>
      <c r="T59" s="230"/>
      <c r="U59" s="345"/>
      <c r="V59" s="345"/>
      <c r="W59" s="345"/>
      <c r="X59" s="345"/>
      <c r="Y59" s="345"/>
      <c r="Z59" s="345"/>
      <c r="AA59" s="252"/>
      <c r="AB59" s="361" t="s">
        <v>481</v>
      </c>
      <c r="AC59" s="333"/>
      <c r="AD59" s="333"/>
      <c r="AE59" s="333"/>
      <c r="AF59" s="333"/>
      <c r="AG59" s="333"/>
      <c r="AH59" s="252"/>
      <c r="AI59" s="265"/>
      <c r="AJ59" s="265"/>
      <c r="AK59" s="265"/>
      <c r="AT59" s="334"/>
    </row>
    <row r="60" spans="1:49" s="293" customFormat="1" ht="19.5" customHeight="1">
      <c r="A60" s="1059"/>
      <c r="B60" s="274" t="s">
        <v>484</v>
      </c>
      <c r="C60" s="319"/>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8"/>
    </row>
    <row r="61" spans="1:49" s="293" customFormat="1" ht="14.25" customHeight="1">
      <c r="A61" s="1059"/>
      <c r="B61" s="328"/>
      <c r="C61" s="329"/>
      <c r="D61" s="331"/>
      <c r="E61" s="331"/>
      <c r="F61" s="331"/>
      <c r="G61" s="331"/>
      <c r="H61" s="331"/>
      <c r="I61" s="331"/>
      <c r="J61" s="331"/>
      <c r="K61" s="331"/>
      <c r="N61" s="265"/>
      <c r="O61" s="265"/>
      <c r="P61" s="265"/>
      <c r="Q61" s="265"/>
      <c r="R61" s="230"/>
      <c r="S61" s="230"/>
      <c r="T61" s="230"/>
      <c r="U61" s="345"/>
      <c r="V61" s="345"/>
      <c r="W61" s="345"/>
      <c r="X61" s="345"/>
      <c r="Y61" s="345"/>
      <c r="Z61" s="345"/>
      <c r="AA61" s="252"/>
      <c r="AB61" s="333"/>
      <c r="AC61" s="333"/>
      <c r="AD61" s="333"/>
      <c r="AE61" s="333"/>
      <c r="AF61" s="333"/>
      <c r="AG61" s="333"/>
      <c r="AH61" s="252"/>
      <c r="AI61" s="265"/>
      <c r="AJ61" s="362"/>
      <c r="AK61" s="362"/>
      <c r="AL61" s="362"/>
      <c r="AM61" s="362"/>
      <c r="AN61" s="362"/>
      <c r="AO61" s="362"/>
      <c r="AP61" s="362"/>
      <c r="AQ61" s="362"/>
      <c r="AR61" s="362"/>
      <c r="AS61" s="362"/>
      <c r="AT61" s="363"/>
      <c r="AV61" s="352"/>
      <c r="AW61" s="352"/>
    </row>
    <row r="62" spans="1:49" s="293" customFormat="1" ht="15" thickBot="1">
      <c r="A62" s="1059"/>
      <c r="B62" s="328"/>
      <c r="C62" s="329"/>
      <c r="D62" s="1061" t="s">
        <v>485</v>
      </c>
      <c r="E62" s="1061"/>
      <c r="F62" s="1061"/>
      <c r="G62" s="1061"/>
      <c r="H62" s="1061"/>
      <c r="I62" s="1061"/>
      <c r="J62" s="1061"/>
      <c r="K62" s="335"/>
      <c r="L62" s="1063" t="s">
        <v>486</v>
      </c>
      <c r="M62" s="1063"/>
      <c r="N62" s="1063"/>
      <c r="O62" s="1063"/>
      <c r="P62" s="1063"/>
      <c r="Q62" s="1063"/>
      <c r="R62" s="1063"/>
      <c r="S62" s="230"/>
      <c r="T62" s="336" t="s">
        <v>487</v>
      </c>
      <c r="U62" s="336"/>
      <c r="V62" s="336"/>
      <c r="W62" s="336"/>
      <c r="X62" s="336"/>
      <c r="Y62" s="336"/>
      <c r="Z62" s="337"/>
      <c r="AA62" s="291"/>
      <c r="AB62" s="1091" t="s">
        <v>488</v>
      </c>
      <c r="AC62" s="1091"/>
      <c r="AD62" s="1091"/>
      <c r="AE62" s="1091"/>
      <c r="AF62" s="1091"/>
      <c r="AG62" s="1091"/>
      <c r="AH62" s="252"/>
      <c r="AI62" s="265"/>
      <c r="AJ62" s="362"/>
      <c r="AK62" s="362"/>
      <c r="AL62" s="362"/>
      <c r="AM62" s="362"/>
      <c r="AN62" s="362"/>
      <c r="AO62" s="362"/>
      <c r="AP62" s="362"/>
      <c r="AQ62" s="362"/>
      <c r="AR62" s="362"/>
      <c r="AS62" s="362"/>
      <c r="AT62" s="363"/>
      <c r="AV62" s="352" t="s">
        <v>489</v>
      </c>
      <c r="AW62" s="364">
        <v>100000</v>
      </c>
    </row>
    <row r="63" spans="1:49" s="293" customFormat="1" ht="37.5" customHeight="1" thickBot="1">
      <c r="A63" s="1059"/>
      <c r="B63" s="328"/>
      <c r="C63" s="329"/>
      <c r="D63" s="1068">
        <v>1</v>
      </c>
      <c r="E63" s="1069"/>
      <c r="F63" s="1069"/>
      <c r="G63" s="1069"/>
      <c r="H63" s="1069"/>
      <c r="I63" s="1070"/>
      <c r="J63" s="262" t="s">
        <v>59</v>
      </c>
      <c r="K63" s="344" t="s">
        <v>98</v>
      </c>
      <c r="L63" s="1071" t="str">
        <f>IF(COUNTIF(入力フォーム!H16,"*☑*"),"20万","30万")</f>
        <v>30万</v>
      </c>
      <c r="M63" s="1072"/>
      <c r="N63" s="1072"/>
      <c r="O63" s="1072"/>
      <c r="P63" s="1072"/>
      <c r="Q63" s="1073"/>
      <c r="R63" s="262" t="s">
        <v>51</v>
      </c>
      <c r="S63" s="232" t="s">
        <v>53</v>
      </c>
      <c r="T63" s="1074"/>
      <c r="U63" s="1075"/>
      <c r="V63" s="1075"/>
      <c r="W63" s="1075"/>
      <c r="X63" s="1075"/>
      <c r="Y63" s="1076"/>
      <c r="Z63" s="345" t="s">
        <v>51</v>
      </c>
      <c r="AA63" s="346" t="s">
        <v>99</v>
      </c>
      <c r="AB63" s="1077">
        <f>IF(AND(D63="",L63="",T63=""),"",D63*VLOOKUP(L63,AV61:AW66,2,FALSE)-T63)</f>
        <v>300000</v>
      </c>
      <c r="AC63" s="1078"/>
      <c r="AD63" s="1078"/>
      <c r="AE63" s="1078"/>
      <c r="AF63" s="1078"/>
      <c r="AG63" s="1079"/>
      <c r="AH63" s="252"/>
      <c r="AI63" s="265"/>
      <c r="AJ63" s="362"/>
      <c r="AK63" s="362"/>
      <c r="AL63" s="362"/>
      <c r="AM63" s="362"/>
      <c r="AN63" s="362"/>
      <c r="AO63" s="362"/>
      <c r="AP63" s="362"/>
      <c r="AQ63" s="362"/>
      <c r="AR63" s="362"/>
      <c r="AS63" s="362"/>
      <c r="AT63" s="363"/>
      <c r="AV63" s="352" t="s">
        <v>490</v>
      </c>
      <c r="AW63" s="364">
        <v>150000</v>
      </c>
    </row>
    <row r="64" spans="1:49" s="293" customFormat="1" ht="27.75" customHeight="1">
      <c r="A64" s="1059"/>
      <c r="B64" s="328"/>
      <c r="C64" s="329"/>
      <c r="D64" s="360"/>
      <c r="E64" s="360"/>
      <c r="F64" s="360"/>
      <c r="G64" s="360"/>
      <c r="H64" s="360"/>
      <c r="I64" s="360"/>
      <c r="J64" s="360"/>
      <c r="K64" s="360"/>
      <c r="N64" s="265"/>
      <c r="O64" s="265"/>
      <c r="P64" s="265"/>
      <c r="Q64" s="265"/>
      <c r="R64" s="230"/>
      <c r="S64" s="230"/>
      <c r="T64" s="1080" t="s">
        <v>491</v>
      </c>
      <c r="U64" s="1080"/>
      <c r="V64" s="1080"/>
      <c r="W64" s="1080"/>
      <c r="X64" s="1080"/>
      <c r="Y64" s="1080"/>
      <c r="Z64" s="345"/>
      <c r="AA64" s="252"/>
      <c r="AB64" s="361"/>
      <c r="AC64" s="333"/>
      <c r="AD64" s="333"/>
      <c r="AE64" s="333"/>
      <c r="AF64" s="333"/>
      <c r="AG64" s="333"/>
      <c r="AH64" s="252"/>
      <c r="AI64" s="265"/>
      <c r="AJ64" s="362"/>
      <c r="AK64" s="362"/>
      <c r="AL64" s="362"/>
      <c r="AM64" s="362"/>
      <c r="AN64" s="362"/>
      <c r="AO64" s="362"/>
      <c r="AP64" s="362"/>
      <c r="AQ64" s="362"/>
      <c r="AR64" s="362"/>
      <c r="AS64" s="362"/>
      <c r="AT64" s="363"/>
      <c r="AV64" s="352" t="s">
        <v>492</v>
      </c>
      <c r="AW64" s="364">
        <v>200000</v>
      </c>
    </row>
    <row r="65" spans="1:52" s="272" customFormat="1" ht="21" customHeight="1">
      <c r="A65" s="1059"/>
      <c r="B65" s="274" t="s">
        <v>493</v>
      </c>
      <c r="C65" s="319"/>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8"/>
      <c r="AV65" s="357" t="s">
        <v>494</v>
      </c>
      <c r="AW65" s="365">
        <v>300000</v>
      </c>
    </row>
    <row r="66" spans="1:52" s="272" customFormat="1" ht="14.25" customHeight="1">
      <c r="A66" s="1059"/>
      <c r="B66" s="264"/>
      <c r="C66" s="232"/>
      <c r="D66" s="348"/>
      <c r="E66" s="348"/>
      <c r="F66" s="348"/>
      <c r="G66" s="348"/>
      <c r="H66" s="348"/>
      <c r="I66" s="348"/>
      <c r="J66" s="348"/>
      <c r="K66" s="348"/>
      <c r="L66" s="1081"/>
      <c r="M66" s="1081"/>
      <c r="N66" s="230"/>
      <c r="O66" s="286"/>
      <c r="P66" s="349"/>
      <c r="Q66" s="349"/>
      <c r="R66" s="349"/>
      <c r="S66" s="366"/>
      <c r="T66" s="366"/>
      <c r="U66" s="290"/>
      <c r="V66" s="290"/>
      <c r="W66" s="290"/>
      <c r="X66" s="290"/>
      <c r="Y66" s="290"/>
      <c r="Z66" s="290"/>
      <c r="AA66" s="291"/>
      <c r="AB66" s="290"/>
      <c r="AC66" s="290"/>
      <c r="AD66" s="290"/>
      <c r="AE66" s="290"/>
      <c r="AF66" s="290"/>
      <c r="AG66" s="290"/>
      <c r="AH66" s="291"/>
      <c r="AK66" s="230"/>
      <c r="AL66" s="292"/>
      <c r="AM66" s="292"/>
      <c r="AN66" s="292"/>
      <c r="AO66" s="292"/>
      <c r="AP66" s="292"/>
      <c r="AQ66" s="292"/>
      <c r="AR66" s="292"/>
      <c r="AS66" s="230"/>
      <c r="AT66" s="268"/>
      <c r="AV66" s="357" t="s">
        <v>495</v>
      </c>
      <c r="AW66" s="365">
        <v>500000</v>
      </c>
      <c r="AX66" s="967"/>
      <c r="AY66" s="967"/>
      <c r="AZ66" s="967"/>
    </row>
    <row r="67" spans="1:52" s="272" customFormat="1" ht="21" customHeight="1" thickBot="1">
      <c r="A67" s="1059"/>
      <c r="B67" s="264"/>
      <c r="C67" s="367"/>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9"/>
      <c r="AG67" s="370"/>
      <c r="AH67" s="230"/>
      <c r="AI67" s="230"/>
      <c r="AJ67" s="230"/>
      <c r="AK67" s="230"/>
      <c r="AL67" s="1035" t="s">
        <v>496</v>
      </c>
      <c r="AM67" s="1036"/>
      <c r="AN67" s="1036"/>
      <c r="AO67" s="1036"/>
      <c r="AP67" s="1036"/>
      <c r="AQ67" s="1036"/>
      <c r="AR67" s="1036"/>
      <c r="AS67" s="1036"/>
      <c r="AT67" s="268"/>
    </row>
    <row r="68" spans="1:52" s="272" customFormat="1" ht="21" customHeight="1" thickTop="1">
      <c r="A68" s="1059"/>
      <c r="B68" s="264"/>
      <c r="C68" s="367"/>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1"/>
      <c r="AF68" s="369"/>
      <c r="AG68" s="370"/>
      <c r="AH68" s="230"/>
      <c r="AI68" s="230"/>
      <c r="AJ68" s="230"/>
      <c r="AK68" s="230"/>
      <c r="AL68" s="1037">
        <f>ROUNDDOWN(AB46,-2)</f>
        <v>31400</v>
      </c>
      <c r="AM68" s="1038"/>
      <c r="AN68" s="1038"/>
      <c r="AO68" s="1038"/>
      <c r="AP68" s="1038"/>
      <c r="AQ68" s="1038"/>
      <c r="AR68" s="1039"/>
      <c r="AS68" s="1043" t="s">
        <v>51</v>
      </c>
      <c r="AT68" s="268"/>
    </row>
    <row r="69" spans="1:52" s="272" customFormat="1" ht="21" customHeight="1" thickBot="1">
      <c r="A69" s="1059"/>
      <c r="B69" s="264"/>
      <c r="C69" s="23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3"/>
      <c r="AF69" s="374"/>
      <c r="AG69" s="375"/>
      <c r="AH69" s="230"/>
      <c r="AI69" s="230"/>
      <c r="AJ69" s="230"/>
      <c r="AK69" s="230"/>
      <c r="AL69" s="1040"/>
      <c r="AM69" s="1041"/>
      <c r="AN69" s="1041"/>
      <c r="AO69" s="1041"/>
      <c r="AP69" s="1041"/>
      <c r="AQ69" s="1041"/>
      <c r="AR69" s="1042"/>
      <c r="AS69" s="1043"/>
      <c r="AT69" s="268"/>
    </row>
    <row r="70" spans="1:52" s="272" customFormat="1" ht="21" customHeight="1" thickTop="1">
      <c r="A70" s="1059"/>
      <c r="B70" s="264"/>
      <c r="C70" s="23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c r="AF70" s="376"/>
      <c r="AG70" s="287"/>
      <c r="AH70" s="230"/>
      <c r="AI70" s="230"/>
      <c r="AJ70" s="230"/>
      <c r="AK70" s="230"/>
      <c r="AL70" s="1044" t="s">
        <v>124</v>
      </c>
      <c r="AM70" s="1044"/>
      <c r="AN70" s="1044"/>
      <c r="AO70" s="1044"/>
      <c r="AP70" s="1044"/>
      <c r="AQ70" s="1044"/>
      <c r="AR70" s="1044"/>
      <c r="AS70" s="230"/>
      <c r="AT70" s="268"/>
    </row>
    <row r="71" spans="1:52" s="272" customFormat="1" ht="14.25" customHeight="1" thickBot="1">
      <c r="A71" s="1060"/>
      <c r="B71" s="377"/>
      <c r="C71" s="378"/>
      <c r="D71" s="379"/>
      <c r="E71" s="379"/>
      <c r="F71" s="379"/>
      <c r="G71" s="379"/>
      <c r="H71" s="379"/>
      <c r="I71" s="379"/>
      <c r="J71" s="379"/>
      <c r="K71" s="379"/>
      <c r="L71" s="380"/>
      <c r="M71" s="380"/>
      <c r="N71" s="380"/>
      <c r="O71" s="380"/>
      <c r="P71" s="380"/>
      <c r="Q71" s="380"/>
      <c r="R71" s="380"/>
      <c r="S71" s="380"/>
      <c r="T71" s="380"/>
      <c r="U71" s="380"/>
      <c r="V71" s="380"/>
      <c r="W71" s="380"/>
      <c r="X71" s="381"/>
      <c r="Y71" s="380"/>
      <c r="Z71" s="380"/>
      <c r="AA71" s="380"/>
      <c r="AB71" s="382"/>
      <c r="AC71" s="382"/>
      <c r="AD71" s="382"/>
      <c r="AE71" s="383"/>
      <c r="AF71" s="383"/>
      <c r="AG71" s="384"/>
      <c r="AH71" s="380"/>
      <c r="AI71" s="380"/>
      <c r="AJ71" s="380"/>
      <c r="AK71" s="380"/>
      <c r="AL71" s="385"/>
      <c r="AM71" s="385"/>
      <c r="AN71" s="385"/>
      <c r="AO71" s="385"/>
      <c r="AP71" s="385"/>
      <c r="AQ71" s="385"/>
      <c r="AR71" s="385"/>
      <c r="AS71" s="380"/>
      <c r="AT71" s="386"/>
    </row>
    <row r="72" spans="1:52" s="293" customFormat="1" ht="14.25" customHeight="1">
      <c r="A72" s="232"/>
      <c r="B72" s="232"/>
      <c r="C72" s="232"/>
      <c r="AE72" s="376"/>
      <c r="AF72" s="376"/>
      <c r="AG72" s="287"/>
      <c r="AH72" s="230"/>
      <c r="AI72" s="230"/>
      <c r="AJ72" s="230"/>
      <c r="AK72" s="230"/>
      <c r="AL72" s="292"/>
      <c r="AM72" s="292"/>
      <c r="AN72" s="292"/>
      <c r="AO72" s="292"/>
      <c r="AP72" s="292"/>
      <c r="AQ72" s="292"/>
      <c r="AR72" s="292"/>
      <c r="AS72" s="292"/>
      <c r="AT72" s="292"/>
      <c r="AU72" s="292"/>
    </row>
    <row r="73" spans="1:52" s="293" customFormat="1" ht="21" customHeight="1" thickBot="1">
      <c r="A73" s="358" t="s">
        <v>134</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92"/>
      <c r="AM73" s="292"/>
      <c r="AN73" s="292"/>
      <c r="AO73" s="292"/>
      <c r="AP73" s="292"/>
      <c r="AQ73" s="292"/>
      <c r="AR73" s="292"/>
      <c r="AS73" s="230"/>
      <c r="AT73" s="230"/>
    </row>
    <row r="74" spans="1:52" s="293" customFormat="1" ht="21" customHeight="1">
      <c r="A74" s="1045" t="s">
        <v>92</v>
      </c>
      <c r="B74" s="1046"/>
      <c r="C74" s="1046"/>
      <c r="D74" s="1046"/>
      <c r="E74" s="1046"/>
      <c r="F74" s="1046"/>
      <c r="G74" s="1047"/>
      <c r="H74" s="1051" t="s">
        <v>135</v>
      </c>
      <c r="I74" s="1046"/>
      <c r="J74" s="1046"/>
      <c r="K74" s="1046"/>
      <c r="L74" s="1046"/>
      <c r="M74" s="1047"/>
      <c r="N74" s="1051" t="s">
        <v>136</v>
      </c>
      <c r="O74" s="1046"/>
      <c r="P74" s="1046"/>
      <c r="Q74" s="1046"/>
      <c r="R74" s="1046"/>
      <c r="S74" s="1046"/>
      <c r="T74" s="1046"/>
      <c r="U74" s="1046"/>
      <c r="V74" s="1046"/>
      <c r="W74" s="1046"/>
      <c r="X74" s="1046"/>
      <c r="Y74" s="1046"/>
      <c r="Z74" s="1046"/>
      <c r="AA74" s="1046"/>
      <c r="AB74" s="1046"/>
      <c r="AC74" s="1046"/>
      <c r="AD74" s="1046"/>
      <c r="AE74" s="1046"/>
      <c r="AF74" s="1046"/>
      <c r="AG74" s="1046"/>
      <c r="AH74" s="1046"/>
      <c r="AI74" s="1046"/>
      <c r="AJ74" s="1046"/>
      <c r="AK74" s="1053"/>
      <c r="AL74" s="292"/>
      <c r="AM74" s="292"/>
      <c r="AN74" s="292"/>
      <c r="AO74" s="292"/>
      <c r="AP74" s="292"/>
      <c r="AQ74" s="292"/>
      <c r="AR74" s="292"/>
      <c r="AS74" s="230"/>
      <c r="AT74" s="230"/>
    </row>
    <row r="75" spans="1:52" s="293" customFormat="1" ht="21" customHeight="1">
      <c r="A75" s="1048"/>
      <c r="B75" s="1049"/>
      <c r="C75" s="1049"/>
      <c r="D75" s="1049"/>
      <c r="E75" s="1049"/>
      <c r="F75" s="1049"/>
      <c r="G75" s="1050"/>
      <c r="H75" s="1052"/>
      <c r="I75" s="1049"/>
      <c r="J75" s="1049"/>
      <c r="K75" s="1049"/>
      <c r="L75" s="1049"/>
      <c r="M75" s="1050"/>
      <c r="N75" s="1054" t="s">
        <v>137</v>
      </c>
      <c r="O75" s="1055"/>
      <c r="P75" s="1055"/>
      <c r="Q75" s="1055"/>
      <c r="R75" s="1055"/>
      <c r="S75" s="1055"/>
      <c r="T75" s="1055"/>
      <c r="U75" s="1055"/>
      <c r="V75" s="1055"/>
      <c r="W75" s="1055"/>
      <c r="X75" s="1055"/>
      <c r="Y75" s="1056"/>
      <c r="Z75" s="1054" t="s">
        <v>138</v>
      </c>
      <c r="AA75" s="1055"/>
      <c r="AB75" s="1055"/>
      <c r="AC75" s="1055"/>
      <c r="AD75" s="1055"/>
      <c r="AE75" s="1055"/>
      <c r="AF75" s="1055"/>
      <c r="AG75" s="1055"/>
      <c r="AH75" s="1055"/>
      <c r="AI75" s="1055"/>
      <c r="AJ75" s="1055"/>
      <c r="AK75" s="1057"/>
      <c r="AL75" s="292"/>
      <c r="AM75" s="292"/>
      <c r="AN75" s="292"/>
      <c r="AO75" s="292"/>
      <c r="AP75" s="292"/>
      <c r="AQ75" s="292"/>
      <c r="AR75" s="292"/>
      <c r="AS75" s="230"/>
      <c r="AT75" s="230"/>
    </row>
    <row r="76" spans="1:52" s="293" customFormat="1" ht="21" customHeight="1">
      <c r="A76" s="1048"/>
      <c r="B76" s="1049"/>
      <c r="C76" s="1049"/>
      <c r="D76" s="1049"/>
      <c r="E76" s="1049"/>
      <c r="F76" s="1049"/>
      <c r="G76" s="1050"/>
      <c r="H76" s="1052"/>
      <c r="I76" s="1049"/>
      <c r="J76" s="1049"/>
      <c r="K76" s="1049"/>
      <c r="L76" s="1049"/>
      <c r="M76" s="1050"/>
      <c r="N76" s="1065" t="s">
        <v>497</v>
      </c>
      <c r="O76" s="1065"/>
      <c r="P76" s="1065"/>
      <c r="Q76" s="1065"/>
      <c r="R76" s="1065"/>
      <c r="S76" s="1065"/>
      <c r="T76" s="1066" t="s">
        <v>286</v>
      </c>
      <c r="U76" s="1066"/>
      <c r="V76" s="1066"/>
      <c r="W76" s="1066"/>
      <c r="X76" s="1066"/>
      <c r="Y76" s="1066"/>
      <c r="Z76" s="1065" t="s">
        <v>497</v>
      </c>
      <c r="AA76" s="1065"/>
      <c r="AB76" s="1065"/>
      <c r="AC76" s="1065"/>
      <c r="AD76" s="1065"/>
      <c r="AE76" s="1065"/>
      <c r="AF76" s="1066" t="s">
        <v>286</v>
      </c>
      <c r="AG76" s="1066"/>
      <c r="AH76" s="1066"/>
      <c r="AI76" s="1066"/>
      <c r="AJ76" s="1066"/>
      <c r="AK76" s="1067"/>
      <c r="AL76" s="292"/>
      <c r="AM76" s="292"/>
      <c r="AN76" s="292"/>
      <c r="AO76" s="292"/>
      <c r="AP76" s="292"/>
      <c r="AQ76" s="292"/>
      <c r="AR76" s="292"/>
      <c r="AS76" s="230"/>
      <c r="AT76" s="230"/>
    </row>
    <row r="77" spans="1:52" s="293" customFormat="1" ht="21" customHeight="1">
      <c r="A77" s="983" t="s">
        <v>139</v>
      </c>
      <c r="B77" s="984"/>
      <c r="C77" s="984"/>
      <c r="D77" s="984"/>
      <c r="E77" s="984"/>
      <c r="F77" s="984"/>
      <c r="G77" s="985"/>
      <c r="H77" s="992" t="s">
        <v>116</v>
      </c>
      <c r="I77" s="992"/>
      <c r="J77" s="992"/>
      <c r="K77" s="992"/>
      <c r="L77" s="992"/>
      <c r="M77" s="992"/>
      <c r="N77" s="993">
        <v>0.45</v>
      </c>
      <c r="O77" s="994"/>
      <c r="P77" s="994"/>
      <c r="Q77" s="994"/>
      <c r="R77" s="994"/>
      <c r="S77" s="994"/>
      <c r="T77" s="995">
        <v>0.7</v>
      </c>
      <c r="U77" s="996"/>
      <c r="V77" s="996"/>
      <c r="W77" s="996"/>
      <c r="X77" s="996"/>
      <c r="Y77" s="997"/>
      <c r="Z77" s="995">
        <v>0.15</v>
      </c>
      <c r="AA77" s="996"/>
      <c r="AB77" s="996"/>
      <c r="AC77" s="996"/>
      <c r="AD77" s="996"/>
      <c r="AE77" s="996"/>
      <c r="AF77" s="996"/>
      <c r="AG77" s="996"/>
      <c r="AH77" s="996"/>
      <c r="AI77" s="996"/>
      <c r="AJ77" s="996"/>
      <c r="AK77" s="1004"/>
      <c r="AL77" s="292"/>
      <c r="AM77" s="292"/>
      <c r="AN77" s="292"/>
      <c r="AO77" s="292"/>
      <c r="AP77" s="292"/>
      <c r="AQ77" s="292"/>
      <c r="AR77" s="292"/>
      <c r="AS77" s="230"/>
      <c r="AT77" s="230"/>
    </row>
    <row r="78" spans="1:52" s="293" customFormat="1" ht="21" customHeight="1">
      <c r="A78" s="986"/>
      <c r="B78" s="987"/>
      <c r="C78" s="987"/>
      <c r="D78" s="987"/>
      <c r="E78" s="987"/>
      <c r="F78" s="987"/>
      <c r="G78" s="988"/>
      <c r="H78" s="1008" t="s">
        <v>120</v>
      </c>
      <c r="I78" s="1008"/>
      <c r="J78" s="1008"/>
      <c r="K78" s="1008"/>
      <c r="L78" s="1008"/>
      <c r="M78" s="1008"/>
      <c r="N78" s="1005">
        <v>0.3</v>
      </c>
      <c r="O78" s="1006"/>
      <c r="P78" s="1006"/>
      <c r="Q78" s="1006"/>
      <c r="R78" s="1006"/>
      <c r="S78" s="1006"/>
      <c r="T78" s="998"/>
      <c r="U78" s="999"/>
      <c r="V78" s="999"/>
      <c r="W78" s="999"/>
      <c r="X78" s="999"/>
      <c r="Y78" s="1000"/>
      <c r="Z78" s="1005"/>
      <c r="AA78" s="1006"/>
      <c r="AB78" s="1006"/>
      <c r="AC78" s="1006"/>
      <c r="AD78" s="1006"/>
      <c r="AE78" s="1006"/>
      <c r="AF78" s="1006"/>
      <c r="AG78" s="1006"/>
      <c r="AH78" s="1006"/>
      <c r="AI78" s="1006"/>
      <c r="AJ78" s="1006"/>
      <c r="AK78" s="1007"/>
      <c r="AL78" s="292"/>
      <c r="AM78" s="292"/>
      <c r="AN78" s="292"/>
      <c r="AO78" s="292"/>
      <c r="AP78" s="292"/>
      <c r="AQ78" s="292"/>
      <c r="AR78" s="292"/>
      <c r="AS78" s="230"/>
      <c r="AT78" s="230"/>
    </row>
    <row r="79" spans="1:52" s="293" customFormat="1" ht="21" customHeight="1">
      <c r="A79" s="989"/>
      <c r="B79" s="990"/>
      <c r="C79" s="990"/>
      <c r="D79" s="990"/>
      <c r="E79" s="990"/>
      <c r="F79" s="990"/>
      <c r="G79" s="991"/>
      <c r="H79" s="1021" t="s">
        <v>44</v>
      </c>
      <c r="I79" s="1022"/>
      <c r="J79" s="1022"/>
      <c r="K79" s="1022"/>
      <c r="L79" s="1022"/>
      <c r="M79" s="1023"/>
      <c r="N79" s="1024">
        <v>0.45</v>
      </c>
      <c r="O79" s="1025"/>
      <c r="P79" s="1025"/>
      <c r="Q79" s="1025"/>
      <c r="R79" s="1025"/>
      <c r="S79" s="1025"/>
      <c r="T79" s="1001"/>
      <c r="U79" s="1002"/>
      <c r="V79" s="1002"/>
      <c r="W79" s="1002"/>
      <c r="X79" s="1002"/>
      <c r="Y79" s="1003"/>
      <c r="Z79" s="1026" t="s">
        <v>53</v>
      </c>
      <c r="AA79" s="1027"/>
      <c r="AB79" s="1027"/>
      <c r="AC79" s="1027"/>
      <c r="AD79" s="1027"/>
      <c r="AE79" s="1027"/>
      <c r="AF79" s="1027"/>
      <c r="AG79" s="1027"/>
      <c r="AH79" s="1027"/>
      <c r="AI79" s="1027"/>
      <c r="AJ79" s="1027"/>
      <c r="AK79" s="1028"/>
      <c r="AL79" s="292"/>
      <c r="AM79" s="292"/>
      <c r="AN79" s="292"/>
      <c r="AO79" s="292"/>
      <c r="AP79" s="292"/>
      <c r="AQ79" s="292"/>
      <c r="AR79" s="292"/>
      <c r="AS79" s="230"/>
      <c r="AT79" s="230"/>
    </row>
    <row r="80" spans="1:52" s="293" customFormat="1" ht="21" customHeight="1">
      <c r="A80" s="983" t="s">
        <v>140</v>
      </c>
      <c r="B80" s="984"/>
      <c r="C80" s="984"/>
      <c r="D80" s="984"/>
      <c r="E80" s="984"/>
      <c r="F80" s="984"/>
      <c r="G80" s="985"/>
      <c r="H80" s="992" t="s">
        <v>116</v>
      </c>
      <c r="I80" s="992"/>
      <c r="J80" s="992"/>
      <c r="K80" s="992"/>
      <c r="L80" s="992"/>
      <c r="M80" s="992"/>
      <c r="N80" s="995">
        <v>0.45</v>
      </c>
      <c r="O80" s="996"/>
      <c r="P80" s="996"/>
      <c r="Q80" s="996"/>
      <c r="R80" s="996"/>
      <c r="S80" s="996"/>
      <c r="T80" s="996"/>
      <c r="U80" s="996"/>
      <c r="V80" s="996"/>
      <c r="W80" s="996"/>
      <c r="X80" s="996"/>
      <c r="Y80" s="997"/>
      <c r="Z80" s="995">
        <v>0.15</v>
      </c>
      <c r="AA80" s="1013"/>
      <c r="AB80" s="1013"/>
      <c r="AC80" s="1013"/>
      <c r="AD80" s="1013"/>
      <c r="AE80" s="1013"/>
      <c r="AF80" s="1013"/>
      <c r="AG80" s="1013"/>
      <c r="AH80" s="1013"/>
      <c r="AI80" s="1013"/>
      <c r="AJ80" s="1013"/>
      <c r="AK80" s="1029"/>
      <c r="AL80" s="292"/>
      <c r="AM80" s="292"/>
      <c r="AN80" s="292"/>
      <c r="AO80" s="292"/>
      <c r="AP80" s="292"/>
      <c r="AQ80" s="292"/>
      <c r="AR80" s="292"/>
      <c r="AS80" s="230"/>
      <c r="AT80" s="230"/>
    </row>
    <row r="81" spans="1:52" s="293" customFormat="1" ht="21" customHeight="1">
      <c r="A81" s="989"/>
      <c r="B81" s="990"/>
      <c r="C81" s="990"/>
      <c r="D81" s="990"/>
      <c r="E81" s="990"/>
      <c r="F81" s="990"/>
      <c r="G81" s="991"/>
      <c r="H81" s="1033" t="s">
        <v>120</v>
      </c>
      <c r="I81" s="1033"/>
      <c r="J81" s="1033"/>
      <c r="K81" s="1033"/>
      <c r="L81" s="1033"/>
      <c r="M81" s="1033"/>
      <c r="N81" s="1024">
        <v>0.3</v>
      </c>
      <c r="O81" s="1025"/>
      <c r="P81" s="1025"/>
      <c r="Q81" s="1025"/>
      <c r="R81" s="1025"/>
      <c r="S81" s="1025"/>
      <c r="T81" s="1025"/>
      <c r="U81" s="1025"/>
      <c r="V81" s="1025"/>
      <c r="W81" s="1025"/>
      <c r="X81" s="1025"/>
      <c r="Y81" s="1034"/>
      <c r="Z81" s="1030"/>
      <c r="AA81" s="1031"/>
      <c r="AB81" s="1031"/>
      <c r="AC81" s="1031"/>
      <c r="AD81" s="1031"/>
      <c r="AE81" s="1031"/>
      <c r="AF81" s="1031"/>
      <c r="AG81" s="1031"/>
      <c r="AH81" s="1031"/>
      <c r="AI81" s="1031"/>
      <c r="AJ81" s="1031"/>
      <c r="AK81" s="1032"/>
      <c r="AL81" s="292"/>
      <c r="AM81" s="292"/>
      <c r="AN81" s="292"/>
      <c r="AO81" s="292"/>
      <c r="AP81" s="292"/>
      <c r="AQ81" s="292"/>
      <c r="AR81" s="292"/>
      <c r="AS81" s="230"/>
      <c r="AT81" s="230"/>
    </row>
    <row r="82" spans="1:52" s="293" customFormat="1" ht="21" customHeight="1">
      <c r="A82" s="983" t="s">
        <v>141</v>
      </c>
      <c r="B82" s="984"/>
      <c r="C82" s="984"/>
      <c r="D82" s="984"/>
      <c r="E82" s="984"/>
      <c r="F82" s="984"/>
      <c r="G82" s="985"/>
      <c r="H82" s="992" t="s">
        <v>116</v>
      </c>
      <c r="I82" s="992"/>
      <c r="J82" s="992"/>
      <c r="K82" s="992"/>
      <c r="L82" s="992"/>
      <c r="M82" s="992"/>
      <c r="N82" s="1012" t="s">
        <v>53</v>
      </c>
      <c r="O82" s="1013"/>
      <c r="P82" s="1013"/>
      <c r="Q82" s="1013"/>
      <c r="R82" s="1013"/>
      <c r="S82" s="1013"/>
      <c r="T82" s="995">
        <v>0.75</v>
      </c>
      <c r="U82" s="996"/>
      <c r="V82" s="996"/>
      <c r="W82" s="996"/>
      <c r="X82" s="996"/>
      <c r="Y82" s="997"/>
      <c r="Z82" s="1012" t="s">
        <v>53</v>
      </c>
      <c r="AA82" s="1013"/>
      <c r="AB82" s="1013"/>
      <c r="AC82" s="1013"/>
      <c r="AD82" s="1013"/>
      <c r="AE82" s="1013"/>
      <c r="AF82" s="995">
        <v>0.25</v>
      </c>
      <c r="AG82" s="996"/>
      <c r="AH82" s="996"/>
      <c r="AI82" s="996"/>
      <c r="AJ82" s="996"/>
      <c r="AK82" s="1004"/>
      <c r="AL82" s="292"/>
      <c r="AM82" s="292"/>
      <c r="AN82" s="292"/>
      <c r="AO82" s="292"/>
      <c r="AP82" s="292"/>
      <c r="AQ82" s="292"/>
      <c r="AR82" s="292"/>
      <c r="AS82" s="230"/>
      <c r="AT82" s="230"/>
    </row>
    <row r="83" spans="1:52" s="293" customFormat="1" ht="21" customHeight="1" thickBot="1">
      <c r="A83" s="1009"/>
      <c r="B83" s="1010"/>
      <c r="C83" s="1010"/>
      <c r="D83" s="1010"/>
      <c r="E83" s="1010"/>
      <c r="F83" s="1010"/>
      <c r="G83" s="1011"/>
      <c r="H83" s="1020" t="s">
        <v>120</v>
      </c>
      <c r="I83" s="1020"/>
      <c r="J83" s="1020"/>
      <c r="K83" s="1020"/>
      <c r="L83" s="1020"/>
      <c r="M83" s="1020"/>
      <c r="N83" s="1014"/>
      <c r="O83" s="1015"/>
      <c r="P83" s="1015"/>
      <c r="Q83" s="1015"/>
      <c r="R83" s="1015"/>
      <c r="S83" s="1015"/>
      <c r="T83" s="1016"/>
      <c r="U83" s="1017"/>
      <c r="V83" s="1017"/>
      <c r="W83" s="1017"/>
      <c r="X83" s="1017"/>
      <c r="Y83" s="1018"/>
      <c r="Z83" s="1014"/>
      <c r="AA83" s="1015"/>
      <c r="AB83" s="1015"/>
      <c r="AC83" s="1015"/>
      <c r="AD83" s="1015"/>
      <c r="AE83" s="1015"/>
      <c r="AF83" s="1016"/>
      <c r="AG83" s="1017"/>
      <c r="AH83" s="1017"/>
      <c r="AI83" s="1017"/>
      <c r="AJ83" s="1017"/>
      <c r="AK83" s="1019"/>
      <c r="AL83" s="292"/>
      <c r="AM83" s="292"/>
      <c r="AN83" s="292"/>
      <c r="AO83" s="292"/>
      <c r="AP83" s="292"/>
      <c r="AQ83" s="292"/>
      <c r="AR83" s="292"/>
      <c r="AS83" s="230"/>
      <c r="AT83" s="230"/>
    </row>
    <row r="84" spans="1:52" s="293" customFormat="1" ht="14.25" customHeight="1">
      <c r="A84" s="232"/>
      <c r="B84" s="232"/>
      <c r="C84" s="232"/>
      <c r="AE84" s="376"/>
      <c r="AF84" s="376"/>
      <c r="AG84" s="287"/>
      <c r="AH84" s="230"/>
      <c r="AI84" s="230"/>
      <c r="AJ84" s="230"/>
      <c r="AK84" s="230"/>
      <c r="AL84" s="292"/>
      <c r="AM84" s="292"/>
      <c r="AN84" s="292"/>
      <c r="AO84" s="292"/>
      <c r="AP84" s="292"/>
      <c r="AQ84" s="292"/>
      <c r="AR84" s="292"/>
      <c r="AS84" s="230"/>
      <c r="AT84" s="230"/>
    </row>
    <row r="85" spans="1:52" s="293" customFormat="1" ht="14.25" customHeight="1" thickBot="1">
      <c r="A85" s="387" t="s">
        <v>498</v>
      </c>
      <c r="B85" s="331"/>
      <c r="C85" s="331"/>
      <c r="D85" s="331"/>
      <c r="E85" s="331"/>
      <c r="F85" s="331"/>
      <c r="G85" s="272"/>
      <c r="H85" s="272"/>
      <c r="I85" s="272"/>
      <c r="J85" s="272"/>
      <c r="K85" s="272"/>
      <c r="L85" s="272"/>
      <c r="M85" s="272"/>
      <c r="N85" s="272"/>
      <c r="O85" s="272"/>
      <c r="P85" s="272"/>
      <c r="Q85" s="272"/>
      <c r="R85" s="272"/>
      <c r="S85" s="272"/>
      <c r="T85" s="272"/>
      <c r="U85" s="272"/>
      <c r="V85" s="272"/>
      <c r="W85" s="272"/>
      <c r="X85" s="272"/>
      <c r="Y85" s="272"/>
      <c r="Z85" s="272"/>
      <c r="AA85" s="272"/>
      <c r="AB85" s="388"/>
      <c r="AC85" s="388"/>
      <c r="AD85" s="388"/>
      <c r="AE85" s="388"/>
      <c r="AF85" s="389"/>
      <c r="AG85" s="389"/>
      <c r="AH85" s="389"/>
      <c r="AI85" s="389"/>
      <c r="AJ85" s="389"/>
      <c r="AK85" s="389"/>
      <c r="AL85" s="230"/>
      <c r="AM85" s="230"/>
      <c r="AN85" s="230"/>
      <c r="AO85" s="230"/>
      <c r="AP85" s="230"/>
      <c r="AQ85" s="230"/>
      <c r="AR85" s="292"/>
      <c r="AS85" s="230"/>
      <c r="AT85" s="230"/>
    </row>
    <row r="86" spans="1:52" s="293" customFormat="1" ht="20.25" customHeight="1">
      <c r="A86" s="974" t="s">
        <v>112</v>
      </c>
      <c r="B86" s="975"/>
      <c r="C86" s="975"/>
      <c r="D86" s="975"/>
      <c r="E86" s="975"/>
      <c r="F86" s="975"/>
      <c r="G86" s="975" t="s">
        <v>113</v>
      </c>
      <c r="H86" s="975"/>
      <c r="I86" s="975"/>
      <c r="J86" s="975"/>
      <c r="K86" s="975"/>
      <c r="L86" s="975"/>
      <c r="M86" s="975"/>
      <c r="N86" s="975" t="s">
        <v>114</v>
      </c>
      <c r="O86" s="975"/>
      <c r="P86" s="975"/>
      <c r="Q86" s="975"/>
      <c r="R86" s="975"/>
      <c r="S86" s="975"/>
      <c r="T86" s="975"/>
      <c r="U86" s="975" t="s">
        <v>115</v>
      </c>
      <c r="V86" s="975"/>
      <c r="W86" s="975"/>
      <c r="X86" s="975"/>
      <c r="Y86" s="975"/>
      <c r="Z86" s="975"/>
      <c r="AA86" s="978"/>
      <c r="AB86" s="388"/>
      <c r="AC86" s="388"/>
      <c r="AD86" s="388"/>
      <c r="AE86" s="388"/>
      <c r="AF86" s="389"/>
      <c r="AG86" s="389"/>
      <c r="AH86" s="389"/>
      <c r="AI86" s="389"/>
      <c r="AJ86" s="389"/>
      <c r="AK86" s="389"/>
      <c r="AL86" s="230"/>
      <c r="AM86" s="230"/>
      <c r="AN86" s="230"/>
      <c r="AO86" s="230"/>
      <c r="AP86" s="230"/>
      <c r="AQ86" s="230"/>
      <c r="AR86" s="292"/>
      <c r="AS86" s="230"/>
      <c r="AT86" s="230"/>
    </row>
    <row r="87" spans="1:52" s="293" customFormat="1" ht="20.25" customHeight="1">
      <c r="A87" s="976"/>
      <c r="B87" s="977"/>
      <c r="C87" s="977"/>
      <c r="D87" s="977"/>
      <c r="E87" s="977"/>
      <c r="F87" s="977"/>
      <c r="G87" s="977"/>
      <c r="H87" s="977"/>
      <c r="I87" s="977"/>
      <c r="J87" s="977"/>
      <c r="K87" s="977"/>
      <c r="L87" s="977"/>
      <c r="M87" s="977"/>
      <c r="N87" s="977"/>
      <c r="O87" s="977"/>
      <c r="P87" s="977"/>
      <c r="Q87" s="977"/>
      <c r="R87" s="977"/>
      <c r="S87" s="977"/>
      <c r="T87" s="977"/>
      <c r="U87" s="977"/>
      <c r="V87" s="977"/>
      <c r="W87" s="977"/>
      <c r="X87" s="977"/>
      <c r="Y87" s="977"/>
      <c r="Z87" s="977"/>
      <c r="AA87" s="979"/>
      <c r="AB87" s="388"/>
      <c r="AC87" s="388"/>
      <c r="AD87" s="388"/>
      <c r="AE87" s="388"/>
      <c r="AF87" s="389"/>
      <c r="AG87" s="389"/>
      <c r="AH87" s="389"/>
      <c r="AI87" s="389"/>
      <c r="AJ87" s="389"/>
      <c r="AK87" s="389"/>
      <c r="AL87" s="230"/>
      <c r="AM87" s="230"/>
      <c r="AN87" s="230"/>
      <c r="AO87" s="230"/>
      <c r="AP87" s="230"/>
      <c r="AQ87" s="230"/>
      <c r="AR87" s="292"/>
      <c r="AS87" s="230"/>
      <c r="AT87" s="230"/>
    </row>
    <row r="88" spans="1:52" s="293" customFormat="1" ht="20.25" customHeight="1">
      <c r="A88" s="980" t="s">
        <v>116</v>
      </c>
      <c r="B88" s="981"/>
      <c r="C88" s="981"/>
      <c r="D88" s="981"/>
      <c r="E88" s="981"/>
      <c r="F88" s="981"/>
      <c r="G88" s="981" t="s">
        <v>117</v>
      </c>
      <c r="H88" s="981"/>
      <c r="I88" s="981"/>
      <c r="J88" s="981"/>
      <c r="K88" s="981"/>
      <c r="L88" s="981"/>
      <c r="M88" s="981"/>
      <c r="N88" s="981" t="s">
        <v>118</v>
      </c>
      <c r="O88" s="981"/>
      <c r="P88" s="981"/>
      <c r="Q88" s="981"/>
      <c r="R88" s="981"/>
      <c r="S88" s="981"/>
      <c r="T88" s="981"/>
      <c r="U88" s="981" t="s">
        <v>119</v>
      </c>
      <c r="V88" s="981"/>
      <c r="W88" s="981"/>
      <c r="X88" s="981"/>
      <c r="Y88" s="981"/>
      <c r="Z88" s="981"/>
      <c r="AA88" s="982"/>
      <c r="AB88" s="388"/>
      <c r="AC88" s="388"/>
      <c r="AD88" s="388"/>
      <c r="AE88" s="388"/>
      <c r="AF88" s="389"/>
      <c r="AG88" s="389"/>
      <c r="AH88" s="389"/>
      <c r="AI88" s="389"/>
      <c r="AJ88" s="389"/>
      <c r="AK88" s="389"/>
      <c r="AL88" s="230"/>
      <c r="AM88" s="230"/>
      <c r="AN88" s="230"/>
      <c r="AO88" s="230"/>
      <c r="AP88" s="230"/>
      <c r="AQ88" s="230"/>
      <c r="AR88" s="292"/>
      <c r="AS88" s="230"/>
      <c r="AT88" s="230"/>
    </row>
    <row r="89" spans="1:52" s="293" customFormat="1" ht="20.25" customHeight="1" thickBot="1">
      <c r="A89" s="968" t="s">
        <v>120</v>
      </c>
      <c r="B89" s="969"/>
      <c r="C89" s="969"/>
      <c r="D89" s="969"/>
      <c r="E89" s="969"/>
      <c r="F89" s="970"/>
      <c r="G89" s="971" t="s">
        <v>121</v>
      </c>
      <c r="H89" s="971"/>
      <c r="I89" s="971"/>
      <c r="J89" s="971"/>
      <c r="K89" s="971"/>
      <c r="L89" s="971"/>
      <c r="M89" s="971"/>
      <c r="N89" s="971" t="s">
        <v>122</v>
      </c>
      <c r="O89" s="971"/>
      <c r="P89" s="971"/>
      <c r="Q89" s="971"/>
      <c r="R89" s="971"/>
      <c r="S89" s="971"/>
      <c r="T89" s="971"/>
      <c r="U89" s="971" t="s">
        <v>118</v>
      </c>
      <c r="V89" s="971"/>
      <c r="W89" s="971"/>
      <c r="X89" s="971"/>
      <c r="Y89" s="971"/>
      <c r="Z89" s="971"/>
      <c r="AA89" s="972"/>
      <c r="AB89" s="388"/>
      <c r="AC89" s="388"/>
      <c r="AD89" s="388"/>
      <c r="AE89" s="388"/>
      <c r="AF89" s="389"/>
      <c r="AG89" s="389"/>
      <c r="AH89" s="389"/>
      <c r="AI89" s="389"/>
      <c r="AJ89" s="389"/>
      <c r="AK89" s="389"/>
      <c r="AL89" s="230"/>
      <c r="AM89" s="230"/>
      <c r="AN89" s="230"/>
      <c r="AO89" s="230"/>
      <c r="AP89" s="230"/>
      <c r="AQ89" s="230"/>
      <c r="AR89" s="292"/>
      <c r="AS89" s="230"/>
      <c r="AT89" s="230"/>
    </row>
    <row r="90" spans="1:52" s="293" customFormat="1" ht="20.25" customHeight="1">
      <c r="A90" s="964" t="s">
        <v>499</v>
      </c>
      <c r="B90" s="964"/>
      <c r="C90" s="964"/>
      <c r="D90" s="964"/>
      <c r="E90" s="964"/>
      <c r="F90" s="964"/>
      <c r="G90" s="964"/>
      <c r="H90" s="964"/>
      <c r="I90" s="964"/>
      <c r="J90" s="964"/>
      <c r="K90" s="964"/>
      <c r="L90" s="964"/>
      <c r="M90" s="964"/>
      <c r="N90" s="964"/>
      <c r="O90" s="964"/>
      <c r="P90" s="964"/>
      <c r="Q90" s="964"/>
      <c r="R90" s="964"/>
      <c r="S90" s="964"/>
      <c r="T90" s="964"/>
      <c r="U90" s="964"/>
      <c r="V90" s="964"/>
      <c r="W90" s="964"/>
      <c r="X90" s="964"/>
      <c r="Y90" s="964"/>
      <c r="Z90" s="964"/>
      <c r="AA90" s="964"/>
      <c r="AB90" s="964"/>
      <c r="AC90" s="964"/>
      <c r="AD90" s="964"/>
      <c r="AE90" s="964"/>
      <c r="AF90" s="964"/>
      <c r="AG90" s="964"/>
      <c r="AH90" s="964"/>
      <c r="AI90" s="964"/>
      <c r="AJ90" s="964"/>
      <c r="AK90" s="964"/>
      <c r="AL90" s="964"/>
      <c r="AM90" s="964"/>
      <c r="AN90" s="964"/>
      <c r="AO90" s="964"/>
      <c r="AP90" s="964"/>
      <c r="AQ90" s="964"/>
      <c r="AR90" s="292"/>
      <c r="AS90" s="230"/>
      <c r="AT90" s="230"/>
    </row>
    <row r="91" spans="1:52" s="293" customFormat="1" ht="20.25" customHeight="1">
      <c r="A91" s="964"/>
      <c r="B91" s="964"/>
      <c r="C91" s="964"/>
      <c r="D91" s="964"/>
      <c r="E91" s="964"/>
      <c r="F91" s="964"/>
      <c r="G91" s="964"/>
      <c r="H91" s="964"/>
      <c r="I91" s="964"/>
      <c r="J91" s="964"/>
      <c r="K91" s="964"/>
      <c r="L91" s="964"/>
      <c r="M91" s="964"/>
      <c r="N91" s="964"/>
      <c r="O91" s="964"/>
      <c r="P91" s="964"/>
      <c r="Q91" s="964"/>
      <c r="R91" s="964"/>
      <c r="S91" s="964"/>
      <c r="T91" s="964"/>
      <c r="U91" s="964"/>
      <c r="V91" s="964"/>
      <c r="W91" s="964"/>
      <c r="X91" s="964"/>
      <c r="Y91" s="964"/>
      <c r="Z91" s="964"/>
      <c r="AA91" s="964"/>
      <c r="AB91" s="964"/>
      <c r="AC91" s="964"/>
      <c r="AD91" s="964"/>
      <c r="AE91" s="964"/>
      <c r="AF91" s="964"/>
      <c r="AG91" s="964"/>
      <c r="AH91" s="964"/>
      <c r="AI91" s="964"/>
      <c r="AJ91" s="964"/>
      <c r="AK91" s="964"/>
      <c r="AL91" s="964"/>
      <c r="AM91" s="964"/>
      <c r="AN91" s="964"/>
      <c r="AO91" s="964"/>
      <c r="AP91" s="964"/>
      <c r="AQ91" s="964"/>
      <c r="AR91" s="292"/>
      <c r="AS91" s="230"/>
      <c r="AT91" s="230"/>
    </row>
    <row r="92" spans="1:52" s="234" customFormat="1" ht="20.25" customHeight="1">
      <c r="A92" s="964"/>
      <c r="B92" s="964"/>
      <c r="C92" s="964"/>
      <c r="D92" s="964"/>
      <c r="E92" s="964"/>
      <c r="F92" s="964"/>
      <c r="G92" s="964"/>
      <c r="H92" s="964"/>
      <c r="I92" s="964"/>
      <c r="J92" s="964"/>
      <c r="K92" s="964"/>
      <c r="L92" s="964"/>
      <c r="M92" s="964"/>
      <c r="N92" s="964"/>
      <c r="O92" s="964"/>
      <c r="P92" s="964"/>
      <c r="Q92" s="964"/>
      <c r="R92" s="964"/>
      <c r="S92" s="964"/>
      <c r="T92" s="964"/>
      <c r="U92" s="964"/>
      <c r="V92" s="964"/>
      <c r="W92" s="964"/>
      <c r="X92" s="964"/>
      <c r="Y92" s="964"/>
      <c r="Z92" s="964"/>
      <c r="AA92" s="964"/>
      <c r="AB92" s="964"/>
      <c r="AC92" s="964"/>
      <c r="AD92" s="964"/>
      <c r="AE92" s="964"/>
      <c r="AF92" s="964"/>
      <c r="AG92" s="964"/>
      <c r="AH92" s="964"/>
      <c r="AI92" s="964"/>
      <c r="AJ92" s="964"/>
      <c r="AK92" s="964"/>
      <c r="AL92" s="964"/>
      <c r="AM92" s="964"/>
      <c r="AN92" s="964"/>
      <c r="AO92" s="964"/>
      <c r="AP92" s="964"/>
      <c r="AQ92" s="964"/>
    </row>
    <row r="93" spans="1:52" s="234" customFormat="1" ht="20.25" customHeight="1">
      <c r="A93" s="964"/>
      <c r="B93" s="964"/>
      <c r="C93" s="964"/>
      <c r="D93" s="964"/>
      <c r="E93" s="964"/>
      <c r="F93" s="964"/>
      <c r="G93" s="964"/>
      <c r="H93" s="964"/>
      <c r="I93" s="964"/>
      <c r="J93" s="964"/>
      <c r="K93" s="964"/>
      <c r="L93" s="964"/>
      <c r="M93" s="964"/>
      <c r="N93" s="964"/>
      <c r="O93" s="964"/>
      <c r="P93" s="964"/>
      <c r="Q93" s="964"/>
      <c r="R93" s="964"/>
      <c r="S93" s="964"/>
      <c r="T93" s="964"/>
      <c r="U93" s="964"/>
      <c r="V93" s="964"/>
      <c r="W93" s="964"/>
      <c r="X93" s="964"/>
      <c r="Y93" s="964"/>
      <c r="Z93" s="964"/>
      <c r="AA93" s="964"/>
      <c r="AB93" s="964"/>
      <c r="AC93" s="964"/>
      <c r="AD93" s="964"/>
      <c r="AE93" s="964"/>
      <c r="AF93" s="964"/>
      <c r="AG93" s="964"/>
      <c r="AH93" s="964"/>
      <c r="AI93" s="964"/>
      <c r="AJ93" s="964"/>
      <c r="AK93" s="964"/>
      <c r="AL93" s="964"/>
      <c r="AM93" s="964"/>
      <c r="AN93" s="964"/>
      <c r="AO93" s="964"/>
      <c r="AP93" s="964"/>
      <c r="AQ93" s="964"/>
    </row>
    <row r="94" spans="1:52" s="234" customFormat="1" ht="9.6" customHeight="1">
      <c r="A94" s="964"/>
      <c r="B94" s="964"/>
      <c r="C94" s="964"/>
      <c r="D94" s="964"/>
      <c r="E94" s="964"/>
      <c r="F94" s="964"/>
      <c r="G94" s="964"/>
      <c r="H94" s="964"/>
      <c r="I94" s="964"/>
      <c r="J94" s="964"/>
      <c r="K94" s="964"/>
      <c r="L94" s="964"/>
      <c r="M94" s="964"/>
      <c r="N94" s="964"/>
      <c r="O94" s="964"/>
      <c r="P94" s="964"/>
      <c r="Q94" s="964"/>
      <c r="R94" s="964"/>
      <c r="S94" s="964"/>
      <c r="T94" s="964"/>
      <c r="U94" s="964"/>
      <c r="V94" s="964"/>
      <c r="W94" s="964"/>
      <c r="X94" s="964"/>
      <c r="Y94" s="964"/>
      <c r="Z94" s="964"/>
      <c r="AA94" s="964"/>
      <c r="AB94" s="964"/>
      <c r="AC94" s="964"/>
      <c r="AD94" s="964"/>
      <c r="AE94" s="964"/>
      <c r="AF94" s="964"/>
      <c r="AG94" s="964"/>
      <c r="AH94" s="964"/>
      <c r="AI94" s="964"/>
      <c r="AJ94" s="964"/>
      <c r="AK94" s="964"/>
      <c r="AL94" s="964"/>
      <c r="AM94" s="964"/>
      <c r="AN94" s="964"/>
      <c r="AO94" s="964"/>
      <c r="AP94" s="964"/>
      <c r="AQ94" s="964"/>
    </row>
    <row r="95" spans="1:52" s="234" customFormat="1" ht="21" customHeight="1">
      <c r="A95" s="964"/>
      <c r="B95" s="964"/>
      <c r="C95" s="964"/>
      <c r="D95" s="964"/>
      <c r="E95" s="964"/>
      <c r="F95" s="964"/>
      <c r="G95" s="964"/>
      <c r="H95" s="964"/>
      <c r="I95" s="964"/>
      <c r="J95" s="964"/>
      <c r="K95" s="964"/>
      <c r="L95" s="964"/>
      <c r="M95" s="964"/>
      <c r="N95" s="964"/>
      <c r="O95" s="964"/>
      <c r="P95" s="964"/>
      <c r="Q95" s="964"/>
      <c r="R95" s="964"/>
      <c r="S95" s="964"/>
      <c r="T95" s="964"/>
      <c r="U95" s="964"/>
      <c r="V95" s="964"/>
      <c r="W95" s="964"/>
      <c r="X95" s="964"/>
      <c r="Y95" s="964"/>
      <c r="Z95" s="964"/>
      <c r="AA95" s="964"/>
      <c r="AB95" s="964"/>
      <c r="AC95" s="964"/>
      <c r="AD95" s="964"/>
      <c r="AE95" s="964"/>
      <c r="AF95" s="964"/>
      <c r="AG95" s="964"/>
      <c r="AH95" s="964"/>
      <c r="AI95" s="964"/>
      <c r="AJ95" s="964"/>
      <c r="AK95" s="964"/>
      <c r="AL95" s="964"/>
      <c r="AM95" s="964"/>
      <c r="AN95" s="964"/>
      <c r="AO95" s="964"/>
      <c r="AP95" s="964"/>
      <c r="AQ95" s="964"/>
    </row>
    <row r="96" spans="1:52" s="272" customFormat="1" ht="21" customHeight="1">
      <c r="A96" s="973" t="s">
        <v>123</v>
      </c>
      <c r="B96" s="973"/>
      <c r="C96" s="973"/>
      <c r="D96" s="973"/>
      <c r="E96" s="973"/>
      <c r="F96" s="973"/>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973"/>
      <c r="AM96" s="973"/>
      <c r="AN96" s="973"/>
      <c r="AO96" s="973"/>
      <c r="AP96" s="973"/>
      <c r="AQ96" s="973"/>
      <c r="AR96" s="973"/>
      <c r="AS96" s="973"/>
      <c r="AT96" s="973"/>
      <c r="AU96" s="234"/>
      <c r="AX96" s="967"/>
      <c r="AY96" s="967"/>
      <c r="AZ96" s="967"/>
    </row>
    <row r="97" spans="1:52" s="272" customFormat="1" ht="21" customHeight="1">
      <c r="A97" s="228" t="s">
        <v>500</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390"/>
      <c r="AJ97" s="390"/>
      <c r="AK97" s="390"/>
      <c r="AL97" s="390"/>
      <c r="AM97" s="390"/>
      <c r="AN97" s="390"/>
      <c r="AO97" s="390"/>
      <c r="AP97" s="390"/>
      <c r="AQ97" s="390"/>
      <c r="AR97" s="390"/>
      <c r="AS97" s="390"/>
      <c r="AT97" s="230"/>
      <c r="AU97" s="234"/>
      <c r="AX97" s="967"/>
      <c r="AY97" s="967"/>
      <c r="AZ97" s="967"/>
    </row>
    <row r="98" spans="1:52" s="272" customFormat="1" ht="21" customHeight="1">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390"/>
      <c r="AJ98" s="390"/>
      <c r="AK98" s="390"/>
      <c r="AL98" s="390"/>
      <c r="AM98" s="390"/>
      <c r="AN98" s="390"/>
      <c r="AO98" s="390"/>
      <c r="AP98" s="390"/>
      <c r="AQ98" s="390"/>
      <c r="AR98" s="390"/>
      <c r="AS98" s="390"/>
      <c r="AT98" s="230"/>
    </row>
    <row r="99" spans="1:52" s="272" customFormat="1" ht="21" customHeight="1">
      <c r="A99" s="391" t="s">
        <v>102</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row>
    <row r="100" spans="1:52" s="272" customFormat="1" ht="21" customHeight="1">
      <c r="A100" s="39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row>
    <row r="101" spans="1:52" s="390" customFormat="1" ht="21" customHeight="1">
      <c r="A101" s="392" t="s">
        <v>88</v>
      </c>
      <c r="B101" s="964" t="s">
        <v>125</v>
      </c>
      <c r="C101" s="964"/>
      <c r="D101" s="964"/>
      <c r="E101" s="964"/>
      <c r="F101" s="964"/>
      <c r="G101" s="964"/>
      <c r="H101" s="964"/>
      <c r="I101" s="964"/>
      <c r="J101" s="964"/>
      <c r="K101" s="964"/>
      <c r="L101" s="964"/>
      <c r="M101" s="964"/>
      <c r="N101" s="964"/>
      <c r="O101" s="964"/>
      <c r="P101" s="964"/>
      <c r="Q101" s="964"/>
      <c r="R101" s="964"/>
      <c r="S101" s="964"/>
      <c r="T101" s="964"/>
      <c r="U101" s="964"/>
      <c r="V101" s="964"/>
      <c r="W101" s="964"/>
      <c r="X101" s="964"/>
      <c r="Y101" s="964"/>
      <c r="Z101" s="964"/>
      <c r="AA101" s="964"/>
      <c r="AB101" s="964"/>
      <c r="AC101" s="964"/>
      <c r="AD101" s="964"/>
      <c r="AE101" s="964"/>
      <c r="AF101" s="964"/>
      <c r="AG101" s="964"/>
      <c r="AH101" s="964"/>
      <c r="AI101" s="964"/>
      <c r="AJ101" s="964"/>
      <c r="AK101" s="964"/>
      <c r="AL101" s="964"/>
      <c r="AM101" s="964"/>
      <c r="AN101" s="964"/>
      <c r="AO101" s="964"/>
      <c r="AP101" s="964"/>
      <c r="AQ101" s="964"/>
      <c r="AR101" s="964"/>
      <c r="AS101" s="964"/>
      <c r="AT101" s="964"/>
      <c r="AU101" s="393"/>
      <c r="AV101" s="229"/>
      <c r="AW101" s="393"/>
      <c r="AX101" s="393"/>
      <c r="AY101" s="393"/>
    </row>
    <row r="102" spans="1:52" s="390" customFormat="1" ht="21" customHeight="1">
      <c r="A102" s="392"/>
      <c r="B102" s="964"/>
      <c r="C102" s="964"/>
      <c r="D102" s="964"/>
      <c r="E102" s="964"/>
      <c r="F102" s="964"/>
      <c r="G102" s="964"/>
      <c r="H102" s="964"/>
      <c r="I102" s="964"/>
      <c r="J102" s="964"/>
      <c r="K102" s="964"/>
      <c r="L102" s="964"/>
      <c r="M102" s="964"/>
      <c r="N102" s="964"/>
      <c r="O102" s="964"/>
      <c r="P102" s="964"/>
      <c r="Q102" s="964"/>
      <c r="R102" s="964"/>
      <c r="S102" s="964"/>
      <c r="T102" s="964"/>
      <c r="U102" s="964"/>
      <c r="V102" s="964"/>
      <c r="W102" s="964"/>
      <c r="X102" s="964"/>
      <c r="Y102" s="964"/>
      <c r="Z102" s="964"/>
      <c r="AA102" s="964"/>
      <c r="AB102" s="964"/>
      <c r="AC102" s="964"/>
      <c r="AD102" s="964"/>
      <c r="AE102" s="964"/>
      <c r="AF102" s="964"/>
      <c r="AG102" s="964"/>
      <c r="AH102" s="964"/>
      <c r="AI102" s="964"/>
      <c r="AJ102" s="964"/>
      <c r="AK102" s="964"/>
      <c r="AL102" s="964"/>
      <c r="AM102" s="964"/>
      <c r="AN102" s="964"/>
      <c r="AO102" s="964"/>
      <c r="AP102" s="964"/>
      <c r="AQ102" s="964"/>
      <c r="AR102" s="964"/>
      <c r="AS102" s="964"/>
      <c r="AT102" s="964"/>
      <c r="AU102" s="394"/>
      <c r="AV102" s="394"/>
      <c r="AW102" s="394"/>
      <c r="AX102" s="394"/>
      <c r="AY102" s="394"/>
    </row>
    <row r="103" spans="1:52" s="272" customFormat="1" ht="21" customHeight="1">
      <c r="A103" s="392"/>
      <c r="B103" s="964"/>
      <c r="C103" s="964"/>
      <c r="D103" s="964"/>
      <c r="E103" s="964"/>
      <c r="F103" s="964"/>
      <c r="G103" s="964"/>
      <c r="H103" s="964"/>
      <c r="I103" s="964"/>
      <c r="J103" s="964"/>
      <c r="K103" s="964"/>
      <c r="L103" s="964"/>
      <c r="M103" s="964"/>
      <c r="N103" s="964"/>
      <c r="O103" s="964"/>
      <c r="P103" s="964"/>
      <c r="Q103" s="964"/>
      <c r="R103" s="964"/>
      <c r="S103" s="964"/>
      <c r="T103" s="964"/>
      <c r="U103" s="964"/>
      <c r="V103" s="964"/>
      <c r="W103" s="964"/>
      <c r="X103" s="964"/>
      <c r="Y103" s="964"/>
      <c r="Z103" s="964"/>
      <c r="AA103" s="964"/>
      <c r="AB103" s="964"/>
      <c r="AC103" s="964"/>
      <c r="AD103" s="964"/>
      <c r="AE103" s="964"/>
      <c r="AF103" s="964"/>
      <c r="AG103" s="964"/>
      <c r="AH103" s="964"/>
      <c r="AI103" s="964"/>
      <c r="AJ103" s="964"/>
      <c r="AK103" s="964"/>
      <c r="AL103" s="964"/>
      <c r="AM103" s="964"/>
      <c r="AN103" s="964"/>
      <c r="AO103" s="964"/>
      <c r="AP103" s="964"/>
      <c r="AQ103" s="964"/>
      <c r="AR103" s="964"/>
      <c r="AS103" s="964"/>
      <c r="AT103" s="964"/>
      <c r="AU103" s="230"/>
      <c r="AV103" s="230"/>
    </row>
    <row r="104" spans="1:52" s="272" customFormat="1" ht="10.5" customHeight="1">
      <c r="A104" s="391" t="s">
        <v>103</v>
      </c>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row>
    <row r="105" spans="1:52" s="272" customFormat="1" ht="21" customHeight="1">
      <c r="A105" s="39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395"/>
      <c r="AV105" s="395"/>
    </row>
    <row r="106" spans="1:52" s="272" customFormat="1" ht="21" customHeight="1">
      <c r="A106" s="392" t="s">
        <v>88</v>
      </c>
      <c r="B106" s="964" t="s">
        <v>126</v>
      </c>
      <c r="C106" s="964"/>
      <c r="D106" s="964"/>
      <c r="E106" s="964"/>
      <c r="F106" s="964"/>
      <c r="G106" s="964"/>
      <c r="H106" s="964"/>
      <c r="I106" s="964"/>
      <c r="J106" s="964"/>
      <c r="K106" s="964"/>
      <c r="L106" s="964"/>
      <c r="M106" s="964"/>
      <c r="N106" s="964"/>
      <c r="O106" s="964"/>
      <c r="P106" s="964"/>
      <c r="Q106" s="964"/>
      <c r="R106" s="964"/>
      <c r="S106" s="964"/>
      <c r="T106" s="964"/>
      <c r="U106" s="964"/>
      <c r="V106" s="964"/>
      <c r="W106" s="964"/>
      <c r="X106" s="964"/>
      <c r="Y106" s="964"/>
      <c r="Z106" s="964"/>
      <c r="AA106" s="964"/>
      <c r="AB106" s="964"/>
      <c r="AC106" s="964"/>
      <c r="AD106" s="964"/>
      <c r="AE106" s="964"/>
      <c r="AF106" s="964"/>
      <c r="AG106" s="964"/>
      <c r="AH106" s="964"/>
      <c r="AI106" s="964"/>
      <c r="AJ106" s="964"/>
      <c r="AK106" s="964"/>
      <c r="AL106" s="964"/>
      <c r="AM106" s="964"/>
      <c r="AN106" s="964"/>
      <c r="AO106" s="964"/>
      <c r="AP106" s="964"/>
      <c r="AQ106" s="964"/>
      <c r="AR106" s="964"/>
      <c r="AS106" s="964"/>
      <c r="AT106" s="964"/>
      <c r="AU106" s="395"/>
      <c r="AV106" s="395"/>
    </row>
    <row r="107" spans="1:52" s="272" customFormat="1" ht="21" customHeight="1">
      <c r="A107" s="392" t="s">
        <v>89</v>
      </c>
      <c r="B107" s="964" t="s">
        <v>501</v>
      </c>
      <c r="C107" s="964"/>
      <c r="D107" s="964"/>
      <c r="E107" s="964"/>
      <c r="F107" s="964"/>
      <c r="G107" s="964"/>
      <c r="H107" s="964"/>
      <c r="I107" s="964"/>
      <c r="J107" s="964"/>
      <c r="K107" s="964"/>
      <c r="L107" s="964"/>
      <c r="M107" s="964"/>
      <c r="N107" s="964"/>
      <c r="O107" s="964"/>
      <c r="P107" s="964"/>
      <c r="Q107" s="964"/>
      <c r="R107" s="964"/>
      <c r="S107" s="964"/>
      <c r="T107" s="964"/>
      <c r="U107" s="964"/>
      <c r="V107" s="964"/>
      <c r="W107" s="964"/>
      <c r="X107" s="964"/>
      <c r="Y107" s="964"/>
      <c r="Z107" s="964"/>
      <c r="AA107" s="964"/>
      <c r="AB107" s="964"/>
      <c r="AC107" s="964"/>
      <c r="AD107" s="964"/>
      <c r="AE107" s="964"/>
      <c r="AF107" s="964"/>
      <c r="AG107" s="964"/>
      <c r="AH107" s="964"/>
      <c r="AI107" s="964"/>
      <c r="AJ107" s="964"/>
      <c r="AK107" s="964"/>
      <c r="AL107" s="964"/>
      <c r="AM107" s="964"/>
      <c r="AN107" s="964"/>
      <c r="AO107" s="964"/>
      <c r="AP107" s="964"/>
      <c r="AQ107" s="964"/>
      <c r="AR107" s="964"/>
      <c r="AS107" s="964"/>
      <c r="AT107" s="964"/>
      <c r="AU107" s="395"/>
      <c r="AV107" s="395"/>
    </row>
    <row r="108" spans="1:52" s="272" customFormat="1" ht="21" customHeight="1">
      <c r="A108" s="396" t="s">
        <v>90</v>
      </c>
      <c r="B108" s="964" t="s">
        <v>502</v>
      </c>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4"/>
      <c r="AU108" s="395"/>
      <c r="AV108" s="395"/>
    </row>
    <row r="109" spans="1:52" s="398" customFormat="1" ht="21" customHeight="1">
      <c r="A109" s="396"/>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4"/>
      <c r="AA109" s="964"/>
      <c r="AB109" s="964"/>
      <c r="AC109" s="964"/>
      <c r="AD109" s="964"/>
      <c r="AE109" s="964"/>
      <c r="AF109" s="964"/>
      <c r="AG109" s="964"/>
      <c r="AH109" s="964"/>
      <c r="AI109" s="964"/>
      <c r="AJ109" s="964"/>
      <c r="AK109" s="964"/>
      <c r="AL109" s="964"/>
      <c r="AM109" s="964"/>
      <c r="AN109" s="964"/>
      <c r="AO109" s="964"/>
      <c r="AP109" s="964"/>
      <c r="AQ109" s="964"/>
      <c r="AR109" s="964"/>
      <c r="AS109" s="964"/>
      <c r="AT109" s="964"/>
      <c r="AU109" s="397"/>
      <c r="AV109" s="397"/>
    </row>
    <row r="110" spans="1:52" s="398" customFormat="1" ht="21" customHeight="1">
      <c r="A110" s="399"/>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4"/>
      <c r="AA110" s="964"/>
      <c r="AB110" s="964"/>
      <c r="AC110" s="964"/>
      <c r="AD110" s="964"/>
      <c r="AE110" s="964"/>
      <c r="AF110" s="964"/>
      <c r="AG110" s="964"/>
      <c r="AH110" s="964"/>
      <c r="AI110" s="964"/>
      <c r="AJ110" s="964"/>
      <c r="AK110" s="964"/>
      <c r="AL110" s="964"/>
      <c r="AM110" s="964"/>
      <c r="AN110" s="964"/>
      <c r="AO110" s="964"/>
      <c r="AP110" s="964"/>
      <c r="AQ110" s="964"/>
      <c r="AR110" s="964"/>
      <c r="AS110" s="964"/>
      <c r="AT110" s="964"/>
      <c r="AU110" s="397"/>
      <c r="AV110" s="397"/>
    </row>
    <row r="111" spans="1:52" s="272" customFormat="1" ht="21" customHeight="1">
      <c r="A111" s="396"/>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964"/>
      <c r="AK111" s="964"/>
      <c r="AL111" s="964"/>
      <c r="AM111" s="964"/>
      <c r="AN111" s="964"/>
      <c r="AO111" s="964"/>
      <c r="AP111" s="964"/>
      <c r="AQ111" s="964"/>
      <c r="AR111" s="964"/>
      <c r="AS111" s="964"/>
      <c r="AT111" s="964"/>
      <c r="AU111" s="400"/>
      <c r="AV111" s="395"/>
    </row>
    <row r="112" spans="1:52" s="272" customFormat="1" ht="21" customHeight="1">
      <c r="A112" s="401"/>
      <c r="B112" s="966" t="s">
        <v>100</v>
      </c>
      <c r="C112" s="966"/>
      <c r="D112" s="964" t="s">
        <v>503</v>
      </c>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4"/>
      <c r="AA112" s="964"/>
      <c r="AB112" s="964"/>
      <c r="AC112" s="964"/>
      <c r="AD112" s="964"/>
      <c r="AE112" s="964"/>
      <c r="AF112" s="964"/>
      <c r="AG112" s="964"/>
      <c r="AH112" s="964"/>
      <c r="AI112" s="964"/>
      <c r="AJ112" s="964"/>
      <c r="AK112" s="964"/>
      <c r="AL112" s="964"/>
      <c r="AM112" s="964"/>
      <c r="AN112" s="964"/>
      <c r="AO112" s="964"/>
      <c r="AP112" s="964"/>
      <c r="AQ112" s="964"/>
      <c r="AR112" s="964"/>
      <c r="AS112" s="964"/>
      <c r="AT112" s="964"/>
      <c r="AU112" s="400"/>
      <c r="AV112" s="395"/>
    </row>
    <row r="113" spans="1:48" s="272" customFormat="1" ht="21" customHeight="1">
      <c r="A113" s="401"/>
      <c r="B113" s="402"/>
      <c r="C113" s="402"/>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4"/>
      <c r="AA113" s="964"/>
      <c r="AB113" s="964"/>
      <c r="AC113" s="964"/>
      <c r="AD113" s="964"/>
      <c r="AE113" s="964"/>
      <c r="AF113" s="964"/>
      <c r="AG113" s="964"/>
      <c r="AH113" s="964"/>
      <c r="AI113" s="964"/>
      <c r="AJ113" s="964"/>
      <c r="AK113" s="964"/>
      <c r="AL113" s="964"/>
      <c r="AM113" s="964"/>
      <c r="AN113" s="964"/>
      <c r="AO113" s="964"/>
      <c r="AP113" s="964"/>
      <c r="AQ113" s="964"/>
      <c r="AR113" s="964"/>
      <c r="AS113" s="964"/>
      <c r="AT113" s="964"/>
      <c r="AU113" s="400"/>
      <c r="AV113" s="395"/>
    </row>
    <row r="114" spans="1:48" s="272" customFormat="1" ht="21" customHeight="1">
      <c r="A114" s="401"/>
      <c r="B114" s="966" t="s">
        <v>127</v>
      </c>
      <c r="C114" s="966"/>
      <c r="D114" s="965" t="s">
        <v>504</v>
      </c>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c r="AS114" s="965"/>
      <c r="AT114" s="965"/>
      <c r="AU114" s="400"/>
      <c r="AV114" s="395"/>
    </row>
    <row r="115" spans="1:48" s="272" customFormat="1" ht="21" customHeight="1">
      <c r="A115" s="401"/>
      <c r="B115" s="966" t="s">
        <v>128</v>
      </c>
      <c r="C115" s="966"/>
      <c r="D115" s="965" t="s">
        <v>505</v>
      </c>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c r="AS115" s="965"/>
      <c r="AT115" s="965"/>
      <c r="AU115" s="400"/>
      <c r="AV115" s="395"/>
    </row>
    <row r="116" spans="1:48" s="272" customFormat="1" ht="21" customHeight="1">
      <c r="A116" s="401"/>
      <c r="B116" s="966" t="s">
        <v>101</v>
      </c>
      <c r="C116" s="966"/>
      <c r="D116" s="964" t="s">
        <v>129</v>
      </c>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4"/>
      <c r="AA116" s="964"/>
      <c r="AB116" s="964"/>
      <c r="AC116" s="964"/>
      <c r="AD116" s="964"/>
      <c r="AE116" s="964"/>
      <c r="AF116" s="964"/>
      <c r="AG116" s="964"/>
      <c r="AH116" s="964"/>
      <c r="AI116" s="964"/>
      <c r="AJ116" s="964"/>
      <c r="AK116" s="964"/>
      <c r="AL116" s="964"/>
      <c r="AM116" s="964"/>
      <c r="AN116" s="964"/>
      <c r="AO116" s="964"/>
      <c r="AP116" s="964"/>
      <c r="AQ116" s="964"/>
      <c r="AR116" s="964"/>
      <c r="AS116" s="964"/>
      <c r="AT116" s="964"/>
      <c r="AU116" s="400"/>
      <c r="AV116" s="395"/>
    </row>
    <row r="117" spans="1:48" s="272" customFormat="1" ht="21" customHeight="1">
      <c r="A117" s="401"/>
      <c r="B117" s="395"/>
      <c r="C117" s="395"/>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64"/>
      <c r="Z117" s="964"/>
      <c r="AA117" s="964"/>
      <c r="AB117" s="964"/>
      <c r="AC117" s="964"/>
      <c r="AD117" s="964"/>
      <c r="AE117" s="964"/>
      <c r="AF117" s="964"/>
      <c r="AG117" s="964"/>
      <c r="AH117" s="964"/>
      <c r="AI117" s="964"/>
      <c r="AJ117" s="964"/>
      <c r="AK117" s="964"/>
      <c r="AL117" s="964"/>
      <c r="AM117" s="964"/>
      <c r="AN117" s="964"/>
      <c r="AO117" s="964"/>
      <c r="AP117" s="964"/>
      <c r="AQ117" s="964"/>
      <c r="AR117" s="964"/>
      <c r="AS117" s="964"/>
      <c r="AT117" s="964"/>
      <c r="AU117" s="400"/>
      <c r="AV117" s="395"/>
    </row>
    <row r="118" spans="1:48" s="272" customFormat="1" ht="21" customHeight="1">
      <c r="A118" s="396" t="s">
        <v>91</v>
      </c>
      <c r="B118" s="964" t="s">
        <v>506</v>
      </c>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4"/>
      <c r="AA118" s="964"/>
      <c r="AB118" s="964"/>
      <c r="AC118" s="964"/>
      <c r="AD118" s="964"/>
      <c r="AE118" s="964"/>
      <c r="AF118" s="964"/>
      <c r="AG118" s="964"/>
      <c r="AH118" s="964"/>
      <c r="AI118" s="964"/>
      <c r="AJ118" s="964"/>
      <c r="AK118" s="964"/>
      <c r="AL118" s="964"/>
      <c r="AM118" s="964"/>
      <c r="AN118" s="964"/>
      <c r="AO118" s="964"/>
      <c r="AP118" s="964"/>
      <c r="AQ118" s="964"/>
      <c r="AR118" s="964"/>
      <c r="AS118" s="964"/>
      <c r="AT118" s="964"/>
      <c r="AU118" s="403"/>
      <c r="AV118" s="395"/>
    </row>
    <row r="119" spans="1:48" s="272" customFormat="1" ht="21" customHeight="1">
      <c r="A119" s="399"/>
      <c r="B119" s="964"/>
      <c r="C119" s="964"/>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4"/>
      <c r="AA119" s="964"/>
      <c r="AB119" s="964"/>
      <c r="AC119" s="964"/>
      <c r="AD119" s="964"/>
      <c r="AE119" s="964"/>
      <c r="AF119" s="964"/>
      <c r="AG119" s="964"/>
      <c r="AH119" s="964"/>
      <c r="AI119" s="964"/>
      <c r="AJ119" s="964"/>
      <c r="AK119" s="964"/>
      <c r="AL119" s="964"/>
      <c r="AM119" s="964"/>
      <c r="AN119" s="964"/>
      <c r="AO119" s="964"/>
      <c r="AP119" s="964"/>
      <c r="AQ119" s="964"/>
      <c r="AR119" s="964"/>
      <c r="AS119" s="964"/>
      <c r="AT119" s="964"/>
      <c r="AU119" s="403"/>
      <c r="AV119" s="395"/>
    </row>
    <row r="120" spans="1:48" s="404" customFormat="1" ht="21" customHeight="1">
      <c r="A120" s="399"/>
      <c r="B120" s="964"/>
      <c r="C120" s="964"/>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4"/>
      <c r="AA120" s="964"/>
      <c r="AB120" s="964"/>
      <c r="AC120" s="964"/>
      <c r="AD120" s="964"/>
      <c r="AE120" s="964"/>
      <c r="AF120" s="964"/>
      <c r="AG120" s="964"/>
      <c r="AH120" s="964"/>
      <c r="AI120" s="964"/>
      <c r="AJ120" s="964"/>
      <c r="AK120" s="964"/>
      <c r="AL120" s="964"/>
      <c r="AM120" s="964"/>
      <c r="AN120" s="964"/>
      <c r="AO120" s="964"/>
      <c r="AP120" s="964"/>
      <c r="AQ120" s="964"/>
      <c r="AR120" s="964"/>
      <c r="AS120" s="964"/>
      <c r="AT120" s="964"/>
      <c r="AU120" s="400"/>
      <c r="AV120" s="400"/>
    </row>
    <row r="121" spans="1:48" s="272" customFormat="1" ht="21" customHeight="1">
      <c r="A121" s="399"/>
      <c r="B121" s="964"/>
      <c r="C121" s="964"/>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4"/>
      <c r="AA121" s="964"/>
      <c r="AB121" s="964"/>
      <c r="AC121" s="964"/>
      <c r="AD121" s="964"/>
      <c r="AE121" s="964"/>
      <c r="AF121" s="964"/>
      <c r="AG121" s="964"/>
      <c r="AH121" s="964"/>
      <c r="AI121" s="964"/>
      <c r="AJ121" s="964"/>
      <c r="AK121" s="964"/>
      <c r="AL121" s="964"/>
      <c r="AM121" s="964"/>
      <c r="AN121" s="964"/>
      <c r="AO121" s="964"/>
      <c r="AP121" s="964"/>
      <c r="AQ121" s="964"/>
      <c r="AR121" s="964"/>
      <c r="AS121" s="964"/>
      <c r="AT121" s="964"/>
      <c r="AU121" s="400"/>
      <c r="AV121" s="400"/>
    </row>
    <row r="122" spans="1:48" s="272" customFormat="1" ht="21" customHeight="1">
      <c r="A122" s="396" t="s">
        <v>93</v>
      </c>
      <c r="B122" s="964" t="s">
        <v>507</v>
      </c>
      <c r="C122" s="964"/>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4"/>
      <c r="AA122" s="964"/>
      <c r="AB122" s="964"/>
      <c r="AC122" s="964"/>
      <c r="AD122" s="964"/>
      <c r="AE122" s="964"/>
      <c r="AF122" s="964"/>
      <c r="AG122" s="964"/>
      <c r="AH122" s="964"/>
      <c r="AI122" s="964"/>
      <c r="AJ122" s="964"/>
      <c r="AK122" s="964"/>
      <c r="AL122" s="964"/>
      <c r="AM122" s="964"/>
      <c r="AN122" s="964"/>
      <c r="AO122" s="964"/>
      <c r="AP122" s="964"/>
      <c r="AQ122" s="964"/>
      <c r="AR122" s="964"/>
      <c r="AS122" s="964"/>
      <c r="AT122" s="964"/>
      <c r="AU122" s="400"/>
      <c r="AV122" s="395"/>
    </row>
    <row r="123" spans="1:48" s="272" customFormat="1" ht="21" customHeight="1">
      <c r="A123" s="399"/>
      <c r="B123" s="964"/>
      <c r="C123" s="964"/>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4"/>
      <c r="AA123" s="964"/>
      <c r="AB123" s="964"/>
      <c r="AC123" s="964"/>
      <c r="AD123" s="964"/>
      <c r="AE123" s="964"/>
      <c r="AF123" s="964"/>
      <c r="AG123" s="964"/>
      <c r="AH123" s="964"/>
      <c r="AI123" s="964"/>
      <c r="AJ123" s="964"/>
      <c r="AK123" s="964"/>
      <c r="AL123" s="964"/>
      <c r="AM123" s="964"/>
      <c r="AN123" s="964"/>
      <c r="AO123" s="964"/>
      <c r="AP123" s="964"/>
      <c r="AQ123" s="964"/>
      <c r="AR123" s="964"/>
      <c r="AS123" s="964"/>
      <c r="AT123" s="964"/>
      <c r="AU123" s="400"/>
      <c r="AV123" s="395"/>
    </row>
    <row r="124" spans="1:48" s="272" customFormat="1" ht="21" customHeight="1">
      <c r="A124" s="396" t="s">
        <v>94</v>
      </c>
      <c r="B124" s="964" t="s">
        <v>508</v>
      </c>
      <c r="C124" s="964"/>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964"/>
      <c r="AK124" s="964"/>
      <c r="AL124" s="964"/>
      <c r="AM124" s="964"/>
      <c r="AN124" s="964"/>
      <c r="AO124" s="964"/>
      <c r="AP124" s="964"/>
      <c r="AQ124" s="964"/>
      <c r="AR124" s="964"/>
      <c r="AS124" s="964"/>
      <c r="AT124" s="964"/>
      <c r="AU124" s="400"/>
      <c r="AV124" s="395"/>
    </row>
    <row r="125" spans="1:48" s="272" customFormat="1" ht="21" customHeight="1">
      <c r="A125" s="396"/>
      <c r="B125" s="964"/>
      <c r="C125" s="964"/>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4"/>
      <c r="AA125" s="964"/>
      <c r="AB125" s="964"/>
      <c r="AC125" s="964"/>
      <c r="AD125" s="964"/>
      <c r="AE125" s="964"/>
      <c r="AF125" s="964"/>
      <c r="AG125" s="964"/>
      <c r="AH125" s="964"/>
      <c r="AI125" s="964"/>
      <c r="AJ125" s="964"/>
      <c r="AK125" s="964"/>
      <c r="AL125" s="964"/>
      <c r="AM125" s="964"/>
      <c r="AN125" s="964"/>
      <c r="AO125" s="964"/>
      <c r="AP125" s="964"/>
      <c r="AQ125" s="964"/>
      <c r="AR125" s="964"/>
      <c r="AS125" s="964"/>
      <c r="AT125" s="964"/>
      <c r="AU125" s="400"/>
      <c r="AV125" s="395"/>
    </row>
    <row r="126" spans="1:48" s="272" customFormat="1" ht="21" customHeight="1">
      <c r="A126" s="396" t="s">
        <v>95</v>
      </c>
      <c r="B126" s="964" t="s">
        <v>509</v>
      </c>
      <c r="C126" s="964"/>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4"/>
      <c r="AA126" s="964"/>
      <c r="AB126" s="964"/>
      <c r="AC126" s="964"/>
      <c r="AD126" s="964"/>
      <c r="AE126" s="964"/>
      <c r="AF126" s="964"/>
      <c r="AG126" s="964"/>
      <c r="AH126" s="964"/>
      <c r="AI126" s="964"/>
      <c r="AJ126" s="964"/>
      <c r="AK126" s="964"/>
      <c r="AL126" s="964"/>
      <c r="AM126" s="964"/>
      <c r="AN126" s="964"/>
      <c r="AO126" s="964"/>
      <c r="AP126" s="964"/>
      <c r="AQ126" s="964"/>
      <c r="AR126" s="964"/>
      <c r="AS126" s="964"/>
      <c r="AT126" s="964"/>
      <c r="AU126" s="400"/>
      <c r="AV126" s="395"/>
    </row>
    <row r="127" spans="1:48" s="272" customFormat="1" ht="21" customHeight="1">
      <c r="A127" s="396" t="s">
        <v>96</v>
      </c>
      <c r="B127" s="964" t="s">
        <v>510</v>
      </c>
      <c r="C127" s="964"/>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4"/>
      <c r="AA127" s="964"/>
      <c r="AB127" s="964"/>
      <c r="AC127" s="964"/>
      <c r="AD127" s="964"/>
      <c r="AE127" s="964"/>
      <c r="AF127" s="964"/>
      <c r="AG127" s="964"/>
      <c r="AH127" s="964"/>
      <c r="AI127" s="964"/>
      <c r="AJ127" s="964"/>
      <c r="AK127" s="964"/>
      <c r="AL127" s="964"/>
      <c r="AM127" s="964"/>
      <c r="AN127" s="964"/>
      <c r="AO127" s="964"/>
      <c r="AP127" s="964"/>
      <c r="AQ127" s="964"/>
      <c r="AR127" s="964"/>
      <c r="AS127" s="964"/>
      <c r="AT127" s="964"/>
      <c r="AU127" s="400"/>
      <c r="AV127" s="395"/>
    </row>
    <row r="128" spans="1:48" s="272" customFormat="1" ht="21" customHeight="1">
      <c r="A128" s="396"/>
      <c r="B128" s="964"/>
      <c r="C128" s="964"/>
      <c r="D128" s="964"/>
      <c r="E128" s="964"/>
      <c r="F128" s="964"/>
      <c r="G128" s="964"/>
      <c r="H128" s="964"/>
      <c r="I128" s="964"/>
      <c r="J128" s="964"/>
      <c r="K128" s="964"/>
      <c r="L128" s="964"/>
      <c r="M128" s="964"/>
      <c r="N128" s="964"/>
      <c r="O128" s="964"/>
      <c r="P128" s="964"/>
      <c r="Q128" s="964"/>
      <c r="R128" s="964"/>
      <c r="S128" s="964"/>
      <c r="T128" s="964"/>
      <c r="U128" s="964"/>
      <c r="V128" s="964"/>
      <c r="W128" s="964"/>
      <c r="X128" s="964"/>
      <c r="Y128" s="964"/>
      <c r="Z128" s="964"/>
      <c r="AA128" s="964"/>
      <c r="AB128" s="964"/>
      <c r="AC128" s="964"/>
      <c r="AD128" s="964"/>
      <c r="AE128" s="964"/>
      <c r="AF128" s="964"/>
      <c r="AG128" s="964"/>
      <c r="AH128" s="964"/>
      <c r="AI128" s="964"/>
      <c r="AJ128" s="964"/>
      <c r="AK128" s="964"/>
      <c r="AL128" s="964"/>
      <c r="AM128" s="964"/>
      <c r="AN128" s="964"/>
      <c r="AO128" s="964"/>
      <c r="AP128" s="964"/>
      <c r="AQ128" s="964"/>
      <c r="AR128" s="964"/>
      <c r="AS128" s="964"/>
      <c r="AT128" s="964"/>
      <c r="AU128" s="400"/>
      <c r="AV128" s="395"/>
    </row>
    <row r="129" spans="1:48" s="272" customFormat="1" ht="21" customHeight="1">
      <c r="A129" s="396"/>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964"/>
      <c r="X129" s="964"/>
      <c r="Y129" s="964"/>
      <c r="Z129" s="964"/>
      <c r="AA129" s="964"/>
      <c r="AB129" s="964"/>
      <c r="AC129" s="964"/>
      <c r="AD129" s="964"/>
      <c r="AE129" s="964"/>
      <c r="AF129" s="964"/>
      <c r="AG129" s="964"/>
      <c r="AH129" s="964"/>
      <c r="AI129" s="964"/>
      <c r="AJ129" s="964"/>
      <c r="AK129" s="964"/>
      <c r="AL129" s="964"/>
      <c r="AM129" s="964"/>
      <c r="AN129" s="964"/>
      <c r="AO129" s="964"/>
      <c r="AP129" s="964"/>
      <c r="AQ129" s="964"/>
      <c r="AR129" s="964"/>
      <c r="AS129" s="964"/>
      <c r="AT129" s="964"/>
      <c r="AU129" s="400"/>
      <c r="AV129" s="395"/>
    </row>
    <row r="130" spans="1:48" s="272" customFormat="1" ht="21" customHeight="1">
      <c r="A130" s="396"/>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400"/>
      <c r="AV130" s="395"/>
    </row>
    <row r="131" spans="1:48" s="272" customFormat="1" ht="21" customHeight="1">
      <c r="A131" s="396"/>
      <c r="B131" s="964"/>
      <c r="C131" s="964"/>
      <c r="D131" s="964"/>
      <c r="E131" s="964"/>
      <c r="F131" s="964"/>
      <c r="G131" s="964"/>
      <c r="H131" s="964"/>
      <c r="I131" s="964"/>
      <c r="J131" s="964"/>
      <c r="K131" s="964"/>
      <c r="L131" s="964"/>
      <c r="M131" s="964"/>
      <c r="N131" s="964"/>
      <c r="O131" s="964"/>
      <c r="P131" s="964"/>
      <c r="Q131" s="964"/>
      <c r="R131" s="964"/>
      <c r="S131" s="964"/>
      <c r="T131" s="964"/>
      <c r="U131" s="964"/>
      <c r="V131" s="964"/>
      <c r="W131" s="964"/>
      <c r="X131" s="964"/>
      <c r="Y131" s="964"/>
      <c r="Z131" s="964"/>
      <c r="AA131" s="964"/>
      <c r="AB131" s="964"/>
      <c r="AC131" s="964"/>
      <c r="AD131" s="964"/>
      <c r="AE131" s="964"/>
      <c r="AF131" s="964"/>
      <c r="AG131" s="964"/>
      <c r="AH131" s="964"/>
      <c r="AI131" s="964"/>
      <c r="AJ131" s="964"/>
      <c r="AK131" s="964"/>
      <c r="AL131" s="964"/>
      <c r="AM131" s="964"/>
      <c r="AN131" s="964"/>
      <c r="AO131" s="964"/>
      <c r="AP131" s="964"/>
      <c r="AQ131" s="964"/>
      <c r="AR131" s="964"/>
      <c r="AS131" s="964"/>
      <c r="AT131" s="964"/>
      <c r="AU131" s="400"/>
      <c r="AV131" s="395"/>
    </row>
    <row r="132" spans="1:48" s="272" customFormat="1" ht="21" customHeight="1">
      <c r="A132" s="405" t="s">
        <v>104</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400"/>
      <c r="AV132" s="395"/>
    </row>
    <row r="133" spans="1:48" s="272" customFormat="1" ht="21" customHeight="1">
      <c r="A133" s="40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400"/>
      <c r="AV133" s="395"/>
    </row>
    <row r="134" spans="1:48" s="272" customFormat="1" ht="21" customHeight="1">
      <c r="A134" s="401" t="s">
        <v>88</v>
      </c>
      <c r="B134" s="964" t="s">
        <v>130</v>
      </c>
      <c r="C134" s="964"/>
      <c r="D134" s="964"/>
      <c r="E134" s="964"/>
      <c r="F134" s="964"/>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4"/>
      <c r="AK134" s="964"/>
      <c r="AL134" s="964"/>
      <c r="AM134" s="964"/>
      <c r="AN134" s="964"/>
      <c r="AO134" s="964"/>
      <c r="AP134" s="964"/>
      <c r="AQ134" s="964"/>
      <c r="AR134" s="964"/>
      <c r="AS134" s="964"/>
      <c r="AT134" s="964"/>
      <c r="AU134" s="400"/>
      <c r="AV134" s="395"/>
    </row>
    <row r="135" spans="1:48" s="272" customFormat="1" ht="21" customHeight="1">
      <c r="A135" s="401"/>
      <c r="B135" s="964"/>
      <c r="C135" s="964"/>
      <c r="D135" s="964"/>
      <c r="E135" s="964"/>
      <c r="F135" s="964"/>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964"/>
      <c r="AL135" s="964"/>
      <c r="AM135" s="964"/>
      <c r="AN135" s="964"/>
      <c r="AO135" s="964"/>
      <c r="AP135" s="964"/>
      <c r="AQ135" s="964"/>
      <c r="AR135" s="964"/>
      <c r="AS135" s="964"/>
      <c r="AT135" s="964"/>
      <c r="AU135" s="400"/>
      <c r="AV135" s="395"/>
    </row>
    <row r="136" spans="1:48" s="272" customFormat="1" ht="21" customHeight="1">
      <c r="A136" s="401" t="s">
        <v>89</v>
      </c>
      <c r="B136" s="964" t="s">
        <v>131</v>
      </c>
      <c r="C136" s="964"/>
      <c r="D136" s="964"/>
      <c r="E136" s="964"/>
      <c r="F136" s="964"/>
      <c r="G136" s="964"/>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4"/>
      <c r="AL136" s="964"/>
      <c r="AM136" s="964"/>
      <c r="AN136" s="964"/>
      <c r="AO136" s="964"/>
      <c r="AP136" s="964"/>
      <c r="AQ136" s="964"/>
      <c r="AR136" s="964"/>
      <c r="AS136" s="964"/>
      <c r="AT136" s="964"/>
      <c r="AU136" s="395"/>
      <c r="AV136" s="395"/>
    </row>
    <row r="137" spans="1:48" s="272" customFormat="1" ht="21" customHeight="1">
      <c r="A137" s="401" t="s">
        <v>90</v>
      </c>
      <c r="B137" s="964" t="s">
        <v>132</v>
      </c>
      <c r="C137" s="964"/>
      <c r="D137" s="964"/>
      <c r="E137" s="964"/>
      <c r="F137" s="964"/>
      <c r="G137" s="964"/>
      <c r="H137" s="964"/>
      <c r="I137" s="964"/>
      <c r="J137" s="964"/>
      <c r="K137" s="964"/>
      <c r="L137" s="964"/>
      <c r="M137" s="964"/>
      <c r="N137" s="964"/>
      <c r="O137" s="964"/>
      <c r="P137" s="964"/>
      <c r="Q137" s="964"/>
      <c r="R137" s="964"/>
      <c r="S137" s="964"/>
      <c r="T137" s="964"/>
      <c r="U137" s="964"/>
      <c r="V137" s="964"/>
      <c r="W137" s="964"/>
      <c r="X137" s="964"/>
      <c r="Y137" s="964"/>
      <c r="Z137" s="964"/>
      <c r="AA137" s="964"/>
      <c r="AB137" s="964"/>
      <c r="AC137" s="964"/>
      <c r="AD137" s="964"/>
      <c r="AE137" s="964"/>
      <c r="AF137" s="964"/>
      <c r="AG137" s="964"/>
      <c r="AH137" s="964"/>
      <c r="AI137" s="964"/>
      <c r="AJ137" s="964"/>
      <c r="AK137" s="964"/>
      <c r="AL137" s="964"/>
      <c r="AM137" s="964"/>
      <c r="AN137" s="964"/>
      <c r="AO137" s="964"/>
      <c r="AP137" s="964"/>
      <c r="AQ137" s="964"/>
      <c r="AR137" s="964"/>
      <c r="AS137" s="964"/>
      <c r="AT137" s="964"/>
      <c r="AU137" s="395"/>
      <c r="AV137" s="230"/>
    </row>
    <row r="138" spans="1:48" s="272" customFormat="1" ht="21" customHeight="1">
      <c r="A138" s="401" t="s">
        <v>91</v>
      </c>
      <c r="B138" s="965" t="s">
        <v>133</v>
      </c>
      <c r="C138" s="965"/>
      <c r="D138" s="965"/>
      <c r="E138" s="965"/>
      <c r="F138" s="965"/>
      <c r="G138" s="965"/>
      <c r="H138" s="965"/>
      <c r="I138" s="965"/>
      <c r="J138" s="965"/>
      <c r="K138" s="965"/>
      <c r="L138" s="965"/>
      <c r="M138" s="965"/>
      <c r="N138" s="965"/>
      <c r="O138" s="965"/>
      <c r="P138" s="965"/>
      <c r="Q138" s="965"/>
      <c r="R138" s="965"/>
      <c r="S138" s="965"/>
      <c r="T138" s="965"/>
      <c r="U138" s="965"/>
      <c r="V138" s="965"/>
      <c r="W138" s="965"/>
      <c r="X138" s="965"/>
      <c r="Y138" s="965"/>
      <c r="Z138" s="965"/>
      <c r="AA138" s="965"/>
      <c r="AB138" s="965"/>
      <c r="AC138" s="965"/>
      <c r="AD138" s="965"/>
      <c r="AE138" s="965"/>
      <c r="AF138" s="965"/>
      <c r="AG138" s="965"/>
      <c r="AH138" s="965"/>
      <c r="AI138" s="965"/>
      <c r="AJ138" s="965"/>
      <c r="AK138" s="965"/>
      <c r="AL138" s="965"/>
      <c r="AM138" s="965"/>
      <c r="AN138" s="965"/>
      <c r="AO138" s="965"/>
      <c r="AP138" s="965"/>
      <c r="AQ138" s="965"/>
      <c r="AR138" s="965"/>
      <c r="AS138" s="965"/>
      <c r="AT138" s="965"/>
      <c r="AU138" s="400"/>
      <c r="AV138" s="395"/>
    </row>
    <row r="139" spans="1:48" s="272" customFormat="1" ht="21" customHeight="1">
      <c r="A139" s="23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400"/>
      <c r="AV139" s="395"/>
    </row>
    <row r="140" spans="1:48" ht="21" customHeight="1"/>
    <row r="141" spans="1:48" ht="21" customHeight="1"/>
    <row r="142" spans="1:48" ht="21" customHeight="1"/>
    <row r="143" spans="1:48" ht="21" customHeight="1">
      <c r="A143" s="234"/>
      <c r="B143" s="406"/>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row>
    <row r="144" spans="1:48" ht="21" customHeight="1"/>
    <row r="145" spans="2:2" ht="21" customHeight="1"/>
    <row r="146" spans="2:2" ht="21" customHeight="1"/>
    <row r="147" spans="2:2" ht="21" customHeight="1"/>
    <row r="148" spans="2:2" ht="21" customHeight="1">
      <c r="B148" s="230" t="s">
        <v>74</v>
      </c>
    </row>
    <row r="149" spans="2:2" ht="21" customHeight="1"/>
    <row r="150" spans="2:2" ht="21" customHeight="1"/>
    <row r="151" spans="2:2" ht="21" customHeight="1"/>
    <row r="152" spans="2:2" ht="21" customHeight="1"/>
    <row r="153" spans="2:2" ht="21" customHeight="1"/>
    <row r="154" spans="2:2" ht="21" customHeight="1"/>
    <row r="155" spans="2:2" ht="21" customHeight="1"/>
    <row r="156" spans="2:2" ht="21" customHeight="1"/>
    <row r="157" spans="2:2" ht="21" customHeight="1"/>
    <row r="158" spans="2:2" ht="21" customHeight="1"/>
    <row r="159" spans="2:2" ht="21" customHeight="1"/>
    <row r="160" spans="2:2"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sheetData>
  <mergeCells count="172">
    <mergeCell ref="AO1:AT1"/>
    <mergeCell ref="AL3:AM3"/>
    <mergeCell ref="AN3:AO3"/>
    <mergeCell ref="AP3:AQ3"/>
    <mergeCell ref="AR3:AS3"/>
    <mergeCell ref="A5:AT5"/>
    <mergeCell ref="B7:I7"/>
    <mergeCell ref="J7:W7"/>
    <mergeCell ref="Y7:AD7"/>
    <mergeCell ref="AE7:AT7"/>
    <mergeCell ref="A11:A26"/>
    <mergeCell ref="M11:R11"/>
    <mergeCell ref="AC11:AH11"/>
    <mergeCell ref="AK11:AP11"/>
    <mergeCell ref="E12:J12"/>
    <mergeCell ref="M12:R12"/>
    <mergeCell ref="F20:K20"/>
    <mergeCell ref="N20:S20"/>
    <mergeCell ref="V20:AA20"/>
    <mergeCell ref="F21:K21"/>
    <mergeCell ref="N21:S21"/>
    <mergeCell ref="V21:AA21"/>
    <mergeCell ref="U12:Z12"/>
    <mergeCell ref="AC12:AH12"/>
    <mergeCell ref="AK12:AP12"/>
    <mergeCell ref="N16:S16"/>
    <mergeCell ref="V16:AA16"/>
    <mergeCell ref="F17:K17"/>
    <mergeCell ref="N17:S17"/>
    <mergeCell ref="V17:AA17"/>
    <mergeCell ref="AX27:AZ27"/>
    <mergeCell ref="E30:K30"/>
    <mergeCell ref="M30:R30"/>
    <mergeCell ref="U30:AA30"/>
    <mergeCell ref="E31:J31"/>
    <mergeCell ref="M31:R31"/>
    <mergeCell ref="U31:Z31"/>
    <mergeCell ref="E25:J25"/>
    <mergeCell ref="M25:R25"/>
    <mergeCell ref="U25:Z25"/>
    <mergeCell ref="E26:J26"/>
    <mergeCell ref="M26:R26"/>
    <mergeCell ref="U26:Z26"/>
    <mergeCell ref="U37:Z37"/>
    <mergeCell ref="AL40:AM40"/>
    <mergeCell ref="AN40:AO40"/>
    <mergeCell ref="AP40:AQ40"/>
    <mergeCell ref="AR40:AS40"/>
    <mergeCell ref="AX41:AZ41"/>
    <mergeCell ref="E35:J35"/>
    <mergeCell ref="M35:R35"/>
    <mergeCell ref="U35:AA35"/>
    <mergeCell ref="E36:J36"/>
    <mergeCell ref="M36:R36"/>
    <mergeCell ref="U36:Z36"/>
    <mergeCell ref="AB46:AG46"/>
    <mergeCell ref="D49:J49"/>
    <mergeCell ref="L49:R49"/>
    <mergeCell ref="T49:Y49"/>
    <mergeCell ref="AL49:AQ49"/>
    <mergeCell ref="D50:I50"/>
    <mergeCell ref="L50:Q50"/>
    <mergeCell ref="T50:Y50"/>
    <mergeCell ref="AB50:AG50"/>
    <mergeCell ref="AL50:AQ50"/>
    <mergeCell ref="D46:I46"/>
    <mergeCell ref="L46:Q46"/>
    <mergeCell ref="T46:Y46"/>
    <mergeCell ref="D58:I58"/>
    <mergeCell ref="L58:Q58"/>
    <mergeCell ref="T58:Y58"/>
    <mergeCell ref="AB58:AG58"/>
    <mergeCell ref="D62:J62"/>
    <mergeCell ref="L62:R62"/>
    <mergeCell ref="AB62:AG62"/>
    <mergeCell ref="AB53:AG53"/>
    <mergeCell ref="D54:I54"/>
    <mergeCell ref="L54:Q54"/>
    <mergeCell ref="T54:Y54"/>
    <mergeCell ref="AB54:AG54"/>
    <mergeCell ref="D57:J57"/>
    <mergeCell ref="L57:R57"/>
    <mergeCell ref="T57:Y57"/>
    <mergeCell ref="AB57:AG57"/>
    <mergeCell ref="D53:J53"/>
    <mergeCell ref="L53:R53"/>
    <mergeCell ref="T53:Y53"/>
    <mergeCell ref="AX66:AZ66"/>
    <mergeCell ref="AL67:AS67"/>
    <mergeCell ref="AL68:AR69"/>
    <mergeCell ref="AS68:AS69"/>
    <mergeCell ref="AL70:AR70"/>
    <mergeCell ref="A74:G76"/>
    <mergeCell ref="H74:M76"/>
    <mergeCell ref="N74:AK74"/>
    <mergeCell ref="N75:Y75"/>
    <mergeCell ref="Z75:AK75"/>
    <mergeCell ref="A42:A71"/>
    <mergeCell ref="D45:J45"/>
    <mergeCell ref="L45:R45"/>
    <mergeCell ref="T45:Y45"/>
    <mergeCell ref="N76:S76"/>
    <mergeCell ref="T76:Y76"/>
    <mergeCell ref="Z76:AE76"/>
    <mergeCell ref="AF76:AK76"/>
    <mergeCell ref="D63:I63"/>
    <mergeCell ref="L63:Q63"/>
    <mergeCell ref="T63:Y63"/>
    <mergeCell ref="AB63:AG63"/>
    <mergeCell ref="T64:Y64"/>
    <mergeCell ref="L66:M66"/>
    <mergeCell ref="A77:G79"/>
    <mergeCell ref="H77:M77"/>
    <mergeCell ref="N77:S77"/>
    <mergeCell ref="T77:Y79"/>
    <mergeCell ref="Z77:AK78"/>
    <mergeCell ref="H78:M78"/>
    <mergeCell ref="A82:G83"/>
    <mergeCell ref="H82:M82"/>
    <mergeCell ref="N82:S83"/>
    <mergeCell ref="T82:Y83"/>
    <mergeCell ref="Z82:AE83"/>
    <mergeCell ref="AF82:AK83"/>
    <mergeCell ref="H83:M83"/>
    <mergeCell ref="N78:S78"/>
    <mergeCell ref="H79:M79"/>
    <mergeCell ref="N79:S79"/>
    <mergeCell ref="Z79:AK79"/>
    <mergeCell ref="A80:G81"/>
    <mergeCell ref="H80:M80"/>
    <mergeCell ref="N80:Y80"/>
    <mergeCell ref="Z80:AK81"/>
    <mergeCell ref="H81:M81"/>
    <mergeCell ref="N81:Y81"/>
    <mergeCell ref="A89:F89"/>
    <mergeCell ref="G89:M89"/>
    <mergeCell ref="N89:T89"/>
    <mergeCell ref="U89:AA89"/>
    <mergeCell ref="A90:AQ95"/>
    <mergeCell ref="A96:AT96"/>
    <mergeCell ref="A86:F87"/>
    <mergeCell ref="G86:M87"/>
    <mergeCell ref="N86:T87"/>
    <mergeCell ref="U86:AA87"/>
    <mergeCell ref="A88:F88"/>
    <mergeCell ref="G88:M88"/>
    <mergeCell ref="N88:T88"/>
    <mergeCell ref="U88:AA88"/>
    <mergeCell ref="B108:AT111"/>
    <mergeCell ref="B112:C112"/>
    <mergeCell ref="D112:AT113"/>
    <mergeCell ref="B114:C114"/>
    <mergeCell ref="D114:AT114"/>
    <mergeCell ref="B115:C115"/>
    <mergeCell ref="D115:AT115"/>
    <mergeCell ref="AX96:AZ96"/>
    <mergeCell ref="AX97:AZ97"/>
    <mergeCell ref="B101:AT102"/>
    <mergeCell ref="B103:AT103"/>
    <mergeCell ref="B106:AT106"/>
    <mergeCell ref="B107:AT107"/>
    <mergeCell ref="B127:AT131"/>
    <mergeCell ref="B134:AT135"/>
    <mergeCell ref="B136:AT136"/>
    <mergeCell ref="B137:AT137"/>
    <mergeCell ref="B138:AT138"/>
    <mergeCell ref="B116:C116"/>
    <mergeCell ref="D116:AT117"/>
    <mergeCell ref="B118:AT121"/>
    <mergeCell ref="B122:AT123"/>
    <mergeCell ref="B124:AT125"/>
    <mergeCell ref="B126:AT126"/>
  </mergeCells>
  <phoneticPr fontId="33"/>
  <dataValidations count="4">
    <dataValidation type="list" allowBlank="1" showInputMessage="1" showErrorMessage="1" sqref="T58:Y58" xr:uid="{9B6AE1F6-3A7E-4844-A84B-B713E94E6118}">
      <formula1>$AV$56:$AV$58</formula1>
    </dataValidation>
    <dataValidation type="list" allowBlank="1" showInputMessage="1" showErrorMessage="1" sqref="T54:Y54" xr:uid="{5D3682A2-2118-46AA-AC73-8858692AA867}">
      <formula1>$AV$52:$AV$55</formula1>
    </dataValidation>
    <dataValidation type="list" allowBlank="1" showInputMessage="1" showErrorMessage="1" sqref="T50:Y50" xr:uid="{792A7158-F152-4023-BCCD-D157D706E52E}">
      <formula1>$AV$49:$AV$51</formula1>
    </dataValidation>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D2BDE6C3-A09B-415B-8B1C-F729ED7496E2}">
      <formula1>"○"</formula1>
    </dataValidation>
  </dataValidations>
  <printOptions horizontalCentered="1"/>
  <pageMargins left="0.39370078740157483" right="0.39370078740157483" top="0.59055118110236227" bottom="0.19685039370078741" header="0.19685039370078741" footer="0.19685039370078741"/>
  <pageSetup paperSize="9" scale="59" fitToHeight="0" orientation="portrait" r:id="rId1"/>
  <headerFooter alignWithMargins="0"/>
  <rowBreaks count="3" manualBreakCount="3">
    <brk id="39" max="45" man="1"/>
    <brk id="96" max="45" man="1"/>
    <brk id="157" max="4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D4C1-4B36-4CAD-8C60-B8C01A4F5CE7}">
  <sheetPr>
    <pageSetUpPr fitToPage="1"/>
  </sheetPr>
  <dimension ref="A1:CM61"/>
  <sheetViews>
    <sheetView showGridLines="0" view="pageBreakPreview" zoomScale="55" zoomScaleNormal="62" zoomScaleSheetLayoutView="55" workbookViewId="0">
      <selection activeCell="K9" sqref="K9:W9"/>
    </sheetView>
  </sheetViews>
  <sheetFormatPr defaultColWidth="9" defaultRowHeight="15.75"/>
  <cols>
    <col min="1" max="76" width="3.75" style="455" customWidth="1"/>
    <col min="77" max="16384" width="9" style="455"/>
  </cols>
  <sheetData>
    <row r="1" spans="1:91" s="409" customFormat="1" ht="19.5">
      <c r="A1" s="408" t="s">
        <v>511</v>
      </c>
    </row>
    <row r="2" spans="1:91" s="409" customFormat="1" ht="16.5" customHeight="1">
      <c r="BP2" s="410" t="s">
        <v>54</v>
      </c>
      <c r="BQ2" s="411">
        <v>2</v>
      </c>
      <c r="BR2" s="1197" t="s">
        <v>512</v>
      </c>
      <c r="BS2" s="1197"/>
      <c r="BT2" s="411">
        <v>1</v>
      </c>
      <c r="BU2" s="1197" t="s">
        <v>513</v>
      </c>
      <c r="BV2" s="1197"/>
      <c r="BW2" s="410" t="s">
        <v>55</v>
      </c>
      <c r="BX2" s="412"/>
    </row>
    <row r="3" spans="1:91" s="409" customFormat="1" ht="28.5">
      <c r="A3" s="1180" t="s">
        <v>514</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180"/>
      <c r="AI3" s="1180"/>
      <c r="AJ3" s="1180"/>
      <c r="AK3" s="1180"/>
      <c r="AL3" s="1180"/>
      <c r="AM3" s="1180"/>
      <c r="AN3" s="1180"/>
      <c r="AO3" s="1180"/>
      <c r="AP3" s="1180"/>
      <c r="AQ3" s="1180"/>
      <c r="AR3" s="1180"/>
      <c r="AS3" s="1180"/>
      <c r="AT3" s="1180"/>
      <c r="AU3" s="1180"/>
      <c r="AV3" s="1180"/>
      <c r="AW3" s="1180"/>
      <c r="AX3" s="1180"/>
      <c r="AY3" s="1180"/>
      <c r="AZ3" s="1180"/>
      <c r="BA3" s="1180"/>
      <c r="BB3" s="1180"/>
      <c r="BC3" s="1180"/>
      <c r="BD3" s="1180"/>
      <c r="BE3" s="1180"/>
      <c r="BF3" s="1180"/>
      <c r="BG3" s="1180"/>
      <c r="BH3" s="1180"/>
      <c r="BI3" s="1180"/>
      <c r="BJ3" s="1180"/>
      <c r="BK3" s="1180"/>
      <c r="BL3" s="1180"/>
      <c r="BM3" s="1180"/>
      <c r="BN3" s="1180"/>
      <c r="BO3" s="1180"/>
      <c r="BP3" s="1180"/>
      <c r="BQ3" s="1180"/>
      <c r="BR3" s="1180"/>
      <c r="BS3" s="1180"/>
      <c r="BT3" s="1180"/>
      <c r="BU3" s="1180"/>
      <c r="BV3" s="1180"/>
      <c r="BW3" s="1180"/>
      <c r="BX3" s="1180"/>
    </row>
    <row r="4" spans="1:91" s="409" customFormat="1" ht="5.25" customHeight="1">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X4" s="414"/>
    </row>
    <row r="5" spans="1:91" s="409" customFormat="1" ht="20.25" thickBot="1">
      <c r="BX5" s="414" t="s">
        <v>515</v>
      </c>
    </row>
    <row r="6" spans="1:91" s="409" customFormat="1" ht="40.9" customHeight="1">
      <c r="A6" s="415" t="s">
        <v>516</v>
      </c>
      <c r="B6" s="1312" t="s">
        <v>517</v>
      </c>
      <c r="C6" s="1313"/>
      <c r="D6" s="1313"/>
      <c r="E6" s="1313"/>
      <c r="F6" s="1313"/>
      <c r="G6" s="1313"/>
      <c r="H6" s="1313"/>
      <c r="I6" s="1313"/>
      <c r="J6" s="1313"/>
      <c r="K6" s="1314" t="str">
        <f>IF(入力フォーム!D5="","",入力フォーム!D5)</f>
        <v/>
      </c>
      <c r="L6" s="1315"/>
      <c r="M6" s="1315"/>
      <c r="N6" s="1315"/>
      <c r="O6" s="1315"/>
      <c r="P6" s="1315"/>
      <c r="Q6" s="1315"/>
      <c r="R6" s="1315"/>
      <c r="S6" s="1315"/>
      <c r="T6" s="1315"/>
      <c r="U6" s="1315"/>
      <c r="V6" s="1315"/>
      <c r="W6" s="1315"/>
      <c r="X6" s="1315"/>
      <c r="Y6" s="1315"/>
      <c r="Z6" s="1315"/>
      <c r="AA6" s="416">
        <v>2</v>
      </c>
      <c r="AB6" s="1316" t="s">
        <v>518</v>
      </c>
      <c r="AC6" s="1316"/>
      <c r="AD6" s="1316"/>
      <c r="AE6" s="1316"/>
      <c r="AF6" s="1316"/>
      <c r="AG6" s="1316"/>
      <c r="AH6" s="1316"/>
      <c r="AI6" s="1312"/>
      <c r="AJ6" s="1314" t="s">
        <v>688</v>
      </c>
      <c r="AK6" s="1315"/>
      <c r="AL6" s="1315"/>
      <c r="AM6" s="1315"/>
      <c r="AN6" s="1315"/>
      <c r="AO6" s="1315"/>
      <c r="AP6" s="1315"/>
      <c r="AQ6" s="1315"/>
      <c r="AR6" s="1315"/>
      <c r="AS6" s="1315"/>
      <c r="AT6" s="1315"/>
      <c r="AU6" s="1315"/>
      <c r="AV6" s="1315"/>
      <c r="AW6" s="1315"/>
      <c r="AX6" s="1315"/>
      <c r="AY6" s="1315"/>
      <c r="AZ6" s="416">
        <v>3</v>
      </c>
      <c r="BA6" s="1316" t="s">
        <v>519</v>
      </c>
      <c r="BB6" s="1316"/>
      <c r="BC6" s="1316"/>
      <c r="BD6" s="1316"/>
      <c r="BE6" s="1316"/>
      <c r="BF6" s="1316"/>
      <c r="BG6" s="1316"/>
      <c r="BH6" s="1312"/>
      <c r="BI6" s="1314" t="str">
        <f>IF(入力フォーム!D33="","",入力フォーム!D33)</f>
        <v/>
      </c>
      <c r="BJ6" s="1315"/>
      <c r="BK6" s="1315"/>
      <c r="BL6" s="1315"/>
      <c r="BM6" s="1315"/>
      <c r="BN6" s="1315"/>
      <c r="BO6" s="1315"/>
      <c r="BP6" s="1315"/>
      <c r="BQ6" s="1315"/>
      <c r="BR6" s="1315"/>
      <c r="BS6" s="1315"/>
      <c r="BT6" s="1315"/>
      <c r="BU6" s="1315"/>
      <c r="BV6" s="1315"/>
      <c r="BW6" s="1315"/>
      <c r="BX6" s="1317"/>
    </row>
    <row r="7" spans="1:91" s="409" customFormat="1" ht="40.9" customHeight="1">
      <c r="A7" s="417">
        <v>4</v>
      </c>
      <c r="B7" s="1239" t="s">
        <v>520</v>
      </c>
      <c r="C7" s="1240"/>
      <c r="D7" s="1240"/>
      <c r="E7" s="1240"/>
      <c r="F7" s="1240"/>
      <c r="G7" s="1240"/>
      <c r="H7" s="1240"/>
      <c r="I7" s="1240"/>
      <c r="J7" s="1240"/>
      <c r="K7" s="1308"/>
      <c r="L7" s="1144"/>
      <c r="M7" s="1309" t="s">
        <v>521</v>
      </c>
      <c r="N7" s="1299"/>
      <c r="O7" s="1299"/>
      <c r="P7" s="1299"/>
      <c r="Q7" s="1299"/>
      <c r="R7" s="1310"/>
      <c r="S7" s="1144"/>
      <c r="T7" s="1145"/>
      <c r="U7" s="1309" t="s">
        <v>522</v>
      </c>
      <c r="V7" s="1299"/>
      <c r="W7" s="1299"/>
      <c r="X7" s="1299"/>
      <c r="Y7" s="1299"/>
      <c r="Z7" s="1310"/>
      <c r="AA7" s="418">
        <v>5</v>
      </c>
      <c r="AB7" s="1311" t="s">
        <v>523</v>
      </c>
      <c r="AC7" s="1302"/>
      <c r="AD7" s="1302"/>
      <c r="AE7" s="1302"/>
      <c r="AF7" s="1302"/>
      <c r="AG7" s="1302"/>
      <c r="AH7" s="1302"/>
      <c r="AI7" s="1302"/>
      <c r="AJ7" s="1304" t="s">
        <v>586</v>
      </c>
      <c r="AK7" s="1305"/>
      <c r="AL7" s="1305"/>
      <c r="AM7" s="1305"/>
      <c r="AN7" s="1305"/>
      <c r="AO7" s="1305"/>
      <c r="AP7" s="1305"/>
      <c r="AQ7" s="1305"/>
      <c r="AR7" s="1305"/>
      <c r="AS7" s="1305"/>
      <c r="AT7" s="1305"/>
      <c r="AU7" s="1305"/>
      <c r="AV7" s="1305"/>
      <c r="AW7" s="1305"/>
      <c r="AX7" s="1305"/>
      <c r="AY7" s="1305"/>
      <c r="AZ7" s="418">
        <v>6</v>
      </c>
      <c r="BA7" s="1302" t="s">
        <v>524</v>
      </c>
      <c r="BB7" s="1302"/>
      <c r="BC7" s="1302"/>
      <c r="BD7" s="1302"/>
      <c r="BE7" s="1302"/>
      <c r="BF7" s="1302"/>
      <c r="BG7" s="1302"/>
      <c r="BH7" s="1239"/>
      <c r="BI7" s="1304" t="s">
        <v>335</v>
      </c>
      <c r="BJ7" s="1305"/>
      <c r="BK7" s="1305"/>
      <c r="BL7" s="1305"/>
      <c r="BM7" s="1305"/>
      <c r="BN7" s="1305"/>
      <c r="BO7" s="1305"/>
      <c r="BP7" s="1305"/>
      <c r="BQ7" s="1305"/>
      <c r="BR7" s="1305"/>
      <c r="BS7" s="1305"/>
      <c r="BT7" s="1305"/>
      <c r="BU7" s="1305"/>
      <c r="BV7" s="1305"/>
      <c r="BW7" s="1305"/>
      <c r="BX7" s="1306"/>
    </row>
    <row r="8" spans="1:91" s="409" customFormat="1" ht="40.9" customHeight="1">
      <c r="A8" s="417">
        <v>7</v>
      </c>
      <c r="B8" s="1302" t="s">
        <v>525</v>
      </c>
      <c r="C8" s="1302"/>
      <c r="D8" s="1302"/>
      <c r="E8" s="1302"/>
      <c r="F8" s="1302"/>
      <c r="G8" s="1302"/>
      <c r="H8" s="1302"/>
      <c r="I8" s="1302"/>
      <c r="J8" s="1239"/>
      <c r="K8" s="1303">
        <f>INT((SUM(AG27:AH61)*60+SUM(AK27:AL61))/60)</f>
        <v>144</v>
      </c>
      <c r="L8" s="1301"/>
      <c r="M8" s="1301"/>
      <c r="N8" s="1301"/>
      <c r="O8" s="1301"/>
      <c r="P8" s="1255" t="s">
        <v>147</v>
      </c>
      <c r="Q8" s="1255"/>
      <c r="R8" s="1255"/>
      <c r="S8" s="1301">
        <f>MINUTE(((SUM(AG27:AH61)*60+SUM(AK27:AL61))/60-C13)/24)</f>
        <v>0</v>
      </c>
      <c r="T8" s="1301"/>
      <c r="U8" s="1301"/>
      <c r="V8" s="1301"/>
      <c r="W8" s="1301"/>
      <c r="X8" s="1255" t="s">
        <v>148</v>
      </c>
      <c r="Y8" s="1255"/>
      <c r="Z8" s="1255"/>
      <c r="AA8" s="418">
        <v>8</v>
      </c>
      <c r="AB8" s="1302" t="s">
        <v>526</v>
      </c>
      <c r="AC8" s="1302"/>
      <c r="AD8" s="1302"/>
      <c r="AE8" s="1302"/>
      <c r="AF8" s="1302"/>
      <c r="AG8" s="1302"/>
      <c r="AH8" s="1302"/>
      <c r="AI8" s="1239"/>
      <c r="AJ8" s="1303">
        <f>INT((SUM(AN27:AO61)*60+SUM(AR27:AS61))/60)</f>
        <v>144</v>
      </c>
      <c r="AK8" s="1301"/>
      <c r="AL8" s="1301"/>
      <c r="AM8" s="1301"/>
      <c r="AN8" s="1301"/>
      <c r="AO8" s="1255" t="s">
        <v>147</v>
      </c>
      <c r="AP8" s="1255"/>
      <c r="AQ8" s="1255"/>
      <c r="AR8" s="1301">
        <f>MINUTE(((SUM(AN27:AO61)*60+SUM(AR27:AS61))/60-C13)/24)</f>
        <v>0</v>
      </c>
      <c r="AS8" s="1301"/>
      <c r="AT8" s="1301"/>
      <c r="AU8" s="1301"/>
      <c r="AV8" s="1301"/>
      <c r="AW8" s="1255" t="s">
        <v>148</v>
      </c>
      <c r="AX8" s="1255"/>
      <c r="AY8" s="1255"/>
      <c r="AZ8" s="418">
        <v>9</v>
      </c>
      <c r="BA8" s="1302" t="s">
        <v>527</v>
      </c>
      <c r="BB8" s="1302"/>
      <c r="BC8" s="1302"/>
      <c r="BD8" s="1302"/>
      <c r="BE8" s="1302"/>
      <c r="BF8" s="1302"/>
      <c r="BG8" s="1302"/>
      <c r="BH8" s="1239"/>
      <c r="BI8" s="1303">
        <f>INT((SUM(AU27:AV61)*60+SUM(AY27:AZ61))/60)</f>
        <v>144</v>
      </c>
      <c r="BJ8" s="1301"/>
      <c r="BK8" s="1301"/>
      <c r="BL8" s="1301"/>
      <c r="BM8" s="1301"/>
      <c r="BN8" s="1255" t="s">
        <v>147</v>
      </c>
      <c r="BO8" s="1255"/>
      <c r="BP8" s="1255"/>
      <c r="BQ8" s="1301">
        <f>MINUTE(((SUM(AU27:AV61)*60+SUM(AY27:AZ61))/60-C13)/24)</f>
        <v>0</v>
      </c>
      <c r="BR8" s="1301"/>
      <c r="BS8" s="1301"/>
      <c r="BT8" s="1301"/>
      <c r="BU8" s="1301"/>
      <c r="BV8" s="1255" t="s">
        <v>148</v>
      </c>
      <c r="BW8" s="1255"/>
      <c r="BX8" s="1307"/>
      <c r="CH8" s="409">
        <v>45</v>
      </c>
      <c r="CM8" s="409" t="s">
        <v>148</v>
      </c>
    </row>
    <row r="9" spans="1:91" s="409" customFormat="1" ht="40.9" customHeight="1">
      <c r="A9" s="419">
        <v>10</v>
      </c>
      <c r="B9" s="1293" t="s">
        <v>528</v>
      </c>
      <c r="C9" s="1294"/>
      <c r="D9" s="1294"/>
      <c r="E9" s="1294"/>
      <c r="F9" s="1294"/>
      <c r="G9" s="1294"/>
      <c r="H9" s="1294"/>
      <c r="I9" s="1294"/>
      <c r="J9" s="1294"/>
      <c r="K9" s="1295">
        <f>IFERROR(ROUNDDOWN(((AJ8+AR8/60)/(K8+S8/60))*100,0),"")</f>
        <v>100</v>
      </c>
      <c r="L9" s="1296"/>
      <c r="M9" s="1296"/>
      <c r="N9" s="1296"/>
      <c r="O9" s="1296"/>
      <c r="P9" s="1296"/>
      <c r="Q9" s="1296"/>
      <c r="R9" s="1296"/>
      <c r="S9" s="1296"/>
      <c r="T9" s="1296"/>
      <c r="U9" s="1296"/>
      <c r="V9" s="1296"/>
      <c r="W9" s="1296"/>
      <c r="X9" s="1255" t="s">
        <v>529</v>
      </c>
      <c r="Y9" s="1255"/>
      <c r="Z9" s="1255"/>
      <c r="AA9" s="1297"/>
      <c r="AB9" s="1298"/>
      <c r="AC9" s="1299" t="s">
        <v>530</v>
      </c>
      <c r="AD9" s="1299"/>
      <c r="AE9" s="1299"/>
      <c r="AF9" s="1299"/>
      <c r="AG9" s="1299"/>
      <c r="AH9" s="1299"/>
      <c r="AI9" s="1299"/>
      <c r="AJ9" s="1299"/>
      <c r="AK9" s="1299"/>
      <c r="AL9" s="1299"/>
      <c r="AM9" s="1299"/>
      <c r="AN9" s="1299"/>
      <c r="AO9" s="1299"/>
      <c r="AP9" s="1299"/>
      <c r="AQ9" s="1299"/>
      <c r="AR9" s="1299"/>
      <c r="AS9" s="1299"/>
      <c r="AT9" s="1299"/>
      <c r="AU9" s="1299"/>
      <c r="AV9" s="1299"/>
      <c r="AW9" s="1299"/>
      <c r="AX9" s="1299"/>
      <c r="AY9" s="1299"/>
      <c r="AZ9" s="1299"/>
      <c r="BA9" s="1299"/>
      <c r="BB9" s="1299"/>
      <c r="BC9" s="1299"/>
      <c r="BD9" s="1299"/>
      <c r="BE9" s="1299"/>
      <c r="BF9" s="1299"/>
      <c r="BG9" s="1299"/>
      <c r="BH9" s="1299"/>
      <c r="BI9" s="1299"/>
      <c r="BJ9" s="1299"/>
      <c r="BK9" s="1299"/>
      <c r="BL9" s="1299"/>
      <c r="BM9" s="1299"/>
      <c r="BN9" s="1299"/>
      <c r="BO9" s="1299"/>
      <c r="BP9" s="1299"/>
      <c r="BQ9" s="1299"/>
      <c r="BR9" s="1299"/>
      <c r="BS9" s="1299"/>
      <c r="BT9" s="1299"/>
      <c r="BU9" s="1299"/>
      <c r="BV9" s="1299"/>
      <c r="BW9" s="1299"/>
      <c r="BX9" s="1300"/>
    </row>
    <row r="10" spans="1:91" s="409" customFormat="1" ht="40.9" customHeight="1">
      <c r="A10" s="1270">
        <v>11</v>
      </c>
      <c r="B10" s="1163" t="s">
        <v>531</v>
      </c>
      <c r="C10" s="1179"/>
      <c r="D10" s="1179"/>
      <c r="E10" s="1179"/>
      <c r="F10" s="1179"/>
      <c r="G10" s="1179"/>
      <c r="H10" s="1179"/>
      <c r="I10" s="1179"/>
      <c r="J10" s="1179"/>
      <c r="K10" s="1249" t="str">
        <f>IF(入力フォーム!D21="","",入力フォーム!D21)</f>
        <v/>
      </c>
      <c r="L10" s="1249"/>
      <c r="M10" s="1249"/>
      <c r="N10" s="1221"/>
      <c r="O10" s="1245" t="s">
        <v>147</v>
      </c>
      <c r="P10" s="1246"/>
      <c r="Q10" s="1247"/>
      <c r="R10" s="1248" t="str">
        <f>IF(入力フォーム!F21="","",入力フォーム!F21)</f>
        <v/>
      </c>
      <c r="S10" s="1249"/>
      <c r="T10" s="1221"/>
      <c r="U10" s="1250" t="s">
        <v>148</v>
      </c>
      <c r="V10" s="1251"/>
      <c r="W10" s="1252"/>
      <c r="X10" s="1250" t="s">
        <v>287</v>
      </c>
      <c r="Y10" s="1252"/>
      <c r="Z10" s="1248" t="str">
        <f>IF(入力フォーム!I21="","",入力フォーム!I21)</f>
        <v/>
      </c>
      <c r="AA10" s="1249"/>
      <c r="AB10" s="1249"/>
      <c r="AC10" s="1221"/>
      <c r="AD10" s="1245" t="s">
        <v>147</v>
      </c>
      <c r="AE10" s="1246"/>
      <c r="AF10" s="1247"/>
      <c r="AG10" s="1248" t="str">
        <f>IF(入力フォーム!K21="","",入力フォーム!K21)</f>
        <v/>
      </c>
      <c r="AH10" s="1249"/>
      <c r="AI10" s="1221"/>
      <c r="AJ10" s="1250" t="s">
        <v>148</v>
      </c>
      <c r="AK10" s="1251"/>
      <c r="AL10" s="1252"/>
      <c r="AM10" s="1253">
        <v>12</v>
      </c>
      <c r="AN10" s="1239" t="s">
        <v>532</v>
      </c>
      <c r="AO10" s="1240"/>
      <c r="AP10" s="1240"/>
      <c r="AQ10" s="1240"/>
      <c r="AR10" s="1240"/>
      <c r="AS10" s="1240"/>
      <c r="AT10" s="1240"/>
      <c r="AU10" s="1240"/>
      <c r="AV10" s="1240"/>
      <c r="AW10" s="1221" t="str">
        <f>IF(入力フォーム!D18="","",入力フォーム!D18)</f>
        <v>☐</v>
      </c>
      <c r="AX10" s="1222"/>
      <c r="AY10" s="1219" t="s">
        <v>533</v>
      </c>
      <c r="AZ10" s="1220"/>
      <c r="BA10" s="1221" t="str">
        <f>IF(入力フォーム!F18="","",入力フォーム!F18)</f>
        <v>☐</v>
      </c>
      <c r="BB10" s="1222"/>
      <c r="BC10" s="1219" t="s">
        <v>534</v>
      </c>
      <c r="BD10" s="1220"/>
      <c r="BE10" s="1221" t="str">
        <f>IF(入力フォーム!H18="","",入力フォーム!H18)</f>
        <v>☐</v>
      </c>
      <c r="BF10" s="1222"/>
      <c r="BG10" s="1219" t="s">
        <v>535</v>
      </c>
      <c r="BH10" s="1220"/>
      <c r="BI10" s="1221" t="str">
        <f>IF(入力フォーム!J18="","",入力フォーム!J18)</f>
        <v>☐</v>
      </c>
      <c r="BJ10" s="1222"/>
      <c r="BK10" s="1219" t="s">
        <v>536</v>
      </c>
      <c r="BL10" s="1220"/>
      <c r="BM10" s="1221" t="str">
        <f>IF(入力フォーム!L18="","",入力フォーム!L18)</f>
        <v>☐</v>
      </c>
      <c r="BN10" s="1222"/>
      <c r="BO10" s="1219" t="s">
        <v>537</v>
      </c>
      <c r="BP10" s="1220"/>
      <c r="BQ10" s="1221" t="str">
        <f>IF(入力フォーム!N18="","",入力フォーム!N18)</f>
        <v>☐</v>
      </c>
      <c r="BR10" s="1222"/>
      <c r="BS10" s="1219" t="s">
        <v>538</v>
      </c>
      <c r="BT10" s="1220"/>
      <c r="BU10" s="1221" t="str">
        <f>IF(入力フォーム!P18="","",入力フォーム!P18)</f>
        <v>☐</v>
      </c>
      <c r="BV10" s="1222"/>
      <c r="BW10" s="1219" t="s">
        <v>539</v>
      </c>
      <c r="BX10" s="1238"/>
    </row>
    <row r="11" spans="1:91" s="409" customFormat="1" ht="40.9" customHeight="1">
      <c r="A11" s="1270"/>
      <c r="B11" s="1239"/>
      <c r="C11" s="1240"/>
      <c r="D11" s="1240"/>
      <c r="E11" s="1240"/>
      <c r="F11" s="1240"/>
      <c r="G11" s="1240"/>
      <c r="H11" s="1240"/>
      <c r="I11" s="1240"/>
      <c r="J11" s="1240"/>
      <c r="K11" s="1249" t="str">
        <f>IF(入力フォーム!D22="","",入力フォーム!D22)</f>
        <v/>
      </c>
      <c r="L11" s="1249"/>
      <c r="M11" s="1249"/>
      <c r="N11" s="1221"/>
      <c r="O11" s="1218" t="s">
        <v>147</v>
      </c>
      <c r="P11" s="1218"/>
      <c r="Q11" s="1218"/>
      <c r="R11" s="1248" t="str">
        <f>IF(入力フォーム!F22="","",入力フォーム!F22)</f>
        <v/>
      </c>
      <c r="S11" s="1249"/>
      <c r="T11" s="1221"/>
      <c r="U11" s="1255" t="s">
        <v>148</v>
      </c>
      <c r="V11" s="1255"/>
      <c r="W11" s="1255"/>
      <c r="X11" s="1255" t="s">
        <v>287</v>
      </c>
      <c r="Y11" s="1255"/>
      <c r="Z11" s="1148" t="str">
        <f>IF(入力フォーム!I22="","",入力フォーム!I22)</f>
        <v/>
      </c>
      <c r="AA11" s="1148"/>
      <c r="AB11" s="1148"/>
      <c r="AC11" s="1148"/>
      <c r="AD11" s="1218" t="s">
        <v>147</v>
      </c>
      <c r="AE11" s="1218"/>
      <c r="AF11" s="1218"/>
      <c r="AG11" s="1148" t="str">
        <f>IF(入力フォーム!K22="","",入力フォーム!K22)</f>
        <v/>
      </c>
      <c r="AH11" s="1148"/>
      <c r="AI11" s="1148"/>
      <c r="AJ11" s="1255" t="s">
        <v>148</v>
      </c>
      <c r="AK11" s="1255"/>
      <c r="AL11" s="1256"/>
      <c r="AM11" s="1253"/>
      <c r="AN11" s="1239"/>
      <c r="AO11" s="1240"/>
      <c r="AP11" s="1240"/>
      <c r="AQ11" s="1240"/>
      <c r="AR11" s="1240"/>
      <c r="AS11" s="1240"/>
      <c r="AT11" s="1240"/>
      <c r="AU11" s="1240"/>
      <c r="AV11" s="1240"/>
      <c r="AW11" s="1156" t="str">
        <f>IF(入力フォーム!D19="","",入力フォーム!D19)</f>
        <v>☐</v>
      </c>
      <c r="AX11" s="1148"/>
      <c r="AY11" s="1287" t="s">
        <v>540</v>
      </c>
      <c r="AZ11" s="1288"/>
      <c r="BA11" s="1288"/>
      <c r="BB11" s="1288"/>
      <c r="BC11" s="1288"/>
      <c r="BD11" s="1288"/>
      <c r="BE11" s="1288"/>
      <c r="BF11" s="1288"/>
      <c r="BG11" s="1288"/>
      <c r="BH11" s="1288"/>
      <c r="BI11" s="1288"/>
      <c r="BJ11" s="1288"/>
      <c r="BK11" s="1288"/>
      <c r="BL11" s="1288"/>
      <c r="BM11" s="1288"/>
      <c r="BN11" s="1288"/>
      <c r="BO11" s="1288"/>
      <c r="BP11" s="1288"/>
      <c r="BQ11" s="1288"/>
      <c r="BR11" s="1288"/>
      <c r="BS11" s="1288"/>
      <c r="BT11" s="1288"/>
      <c r="BU11" s="1288"/>
      <c r="BV11" s="1288"/>
      <c r="BW11" s="1288"/>
      <c r="BX11" s="1289"/>
    </row>
    <row r="12" spans="1:91" s="409" customFormat="1" ht="40.9" customHeight="1" thickBot="1">
      <c r="A12" s="1270"/>
      <c r="B12" s="1160"/>
      <c r="C12" s="1271"/>
      <c r="D12" s="1271"/>
      <c r="E12" s="1271"/>
      <c r="F12" s="1271"/>
      <c r="G12" s="1271"/>
      <c r="H12" s="1271"/>
      <c r="I12" s="1271"/>
      <c r="J12" s="1271"/>
      <c r="K12" s="1272" t="str">
        <f>IF(入力フォーム!D24="","",入力フォーム!D24)</f>
        <v>☐</v>
      </c>
      <c r="L12" s="1229"/>
      <c r="M12" s="1257" t="s">
        <v>541</v>
      </c>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4"/>
      <c r="AN12" s="1241"/>
      <c r="AO12" s="1242"/>
      <c r="AP12" s="1242"/>
      <c r="AQ12" s="1242"/>
      <c r="AR12" s="1242"/>
      <c r="AS12" s="1242"/>
      <c r="AT12" s="1242"/>
      <c r="AU12" s="1242"/>
      <c r="AV12" s="1242"/>
      <c r="AW12" s="1290" t="str">
        <f>IF(入力フォーム!H19="","",入力フォーム!H19)</f>
        <v>☐</v>
      </c>
      <c r="AX12" s="1272"/>
      <c r="AY12" s="1291" t="s">
        <v>542</v>
      </c>
      <c r="AZ12" s="1292"/>
      <c r="BA12" s="1292"/>
      <c r="BB12" s="420" t="s">
        <v>543</v>
      </c>
      <c r="BC12" s="1229" t="str">
        <f>IF(入力フォーム!K19="","",入力フォーム!K19)</f>
        <v/>
      </c>
      <c r="BD12" s="1229"/>
      <c r="BE12" s="1229"/>
      <c r="BF12" s="1229"/>
      <c r="BG12" s="1229"/>
      <c r="BH12" s="1229"/>
      <c r="BI12" s="1229"/>
      <c r="BJ12" s="1229"/>
      <c r="BK12" s="1229"/>
      <c r="BL12" s="1229"/>
      <c r="BM12" s="1229"/>
      <c r="BN12" s="1229"/>
      <c r="BO12" s="1229"/>
      <c r="BP12" s="1229"/>
      <c r="BQ12" s="1229"/>
      <c r="BR12" s="1229"/>
      <c r="BS12" s="1229"/>
      <c r="BT12" s="1229"/>
      <c r="BU12" s="1229"/>
      <c r="BV12" s="1229"/>
      <c r="BW12" s="1229"/>
      <c r="BX12" s="421" t="s">
        <v>544</v>
      </c>
    </row>
    <row r="13" spans="1:91" s="409" customFormat="1" ht="27.75" customHeight="1">
      <c r="A13" s="422">
        <v>13</v>
      </c>
      <c r="B13" s="423" t="s">
        <v>545</v>
      </c>
      <c r="C13" s="423"/>
      <c r="D13" s="423"/>
      <c r="E13" s="423"/>
      <c r="F13" s="423"/>
      <c r="G13" s="423"/>
      <c r="H13" s="423"/>
      <c r="I13" s="423"/>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5"/>
    </row>
    <row r="14" spans="1:91" s="409" customFormat="1" ht="42" customHeight="1">
      <c r="A14" s="1265" t="s">
        <v>546</v>
      </c>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2"/>
      <c r="AA14" s="1230" t="s">
        <v>547</v>
      </c>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2"/>
      <c r="AZ14" s="1230" t="s">
        <v>548</v>
      </c>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2"/>
    </row>
    <row r="15" spans="1:91" s="409" customFormat="1" ht="42" customHeight="1">
      <c r="A15" s="1266"/>
      <c r="B15" s="1234"/>
      <c r="C15" s="1267" t="s">
        <v>549</v>
      </c>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9"/>
      <c r="AA15" s="1266"/>
      <c r="AB15" s="1234"/>
      <c r="AC15" s="1267" t="s">
        <v>550</v>
      </c>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9"/>
      <c r="AZ15" s="1233"/>
      <c r="BA15" s="1234"/>
      <c r="BB15" s="1235" t="s">
        <v>551</v>
      </c>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7"/>
    </row>
    <row r="16" spans="1:91" s="409" customFormat="1" ht="42" customHeight="1">
      <c r="A16" s="426"/>
      <c r="B16" s="427"/>
      <c r="C16" s="1259"/>
      <c r="D16" s="1260"/>
      <c r="E16" s="1261" t="s">
        <v>552</v>
      </c>
      <c r="F16" s="1261"/>
      <c r="G16" s="1261"/>
      <c r="H16" s="1261"/>
      <c r="I16" s="1261"/>
      <c r="J16" s="1261"/>
      <c r="K16" s="1261"/>
      <c r="L16" s="1261"/>
      <c r="M16" s="1261"/>
      <c r="N16" s="1261"/>
      <c r="O16" s="1261"/>
      <c r="P16" s="1261"/>
      <c r="Q16" s="1261"/>
      <c r="R16" s="1261"/>
      <c r="S16" s="1261"/>
      <c r="T16" s="1261"/>
      <c r="U16" s="1261"/>
      <c r="V16" s="1261"/>
      <c r="W16" s="1261"/>
      <c r="X16" s="1261"/>
      <c r="Y16" s="1261"/>
      <c r="Z16" s="1262"/>
      <c r="AA16" s="1225"/>
      <c r="AB16" s="1199"/>
      <c r="AC16" s="1200" t="s">
        <v>553</v>
      </c>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4"/>
      <c r="AZ16" s="1225"/>
      <c r="BA16" s="1199"/>
      <c r="BB16" s="1226" t="s">
        <v>554</v>
      </c>
      <c r="BC16" s="1227"/>
      <c r="BD16" s="1227"/>
      <c r="BE16" s="1227"/>
      <c r="BF16" s="1227"/>
      <c r="BG16" s="1227"/>
      <c r="BH16" s="1227"/>
      <c r="BI16" s="1227"/>
      <c r="BJ16" s="1227"/>
      <c r="BK16" s="1227"/>
      <c r="BL16" s="1227"/>
      <c r="BM16" s="1227"/>
      <c r="BN16" s="1227"/>
      <c r="BO16" s="1227"/>
      <c r="BP16" s="1227"/>
      <c r="BQ16" s="1227"/>
      <c r="BR16" s="1227"/>
      <c r="BS16" s="1227"/>
      <c r="BT16" s="1227"/>
      <c r="BU16" s="1227"/>
      <c r="BV16" s="1227"/>
      <c r="BW16" s="1227"/>
      <c r="BX16" s="1228"/>
    </row>
    <row r="17" spans="1:77" s="409" customFormat="1" ht="42" customHeight="1">
      <c r="A17" s="428"/>
      <c r="B17" s="429"/>
      <c r="C17" s="1243"/>
      <c r="D17" s="1244"/>
      <c r="E17" s="1227" t="s">
        <v>555</v>
      </c>
      <c r="F17" s="1227"/>
      <c r="G17" s="1227"/>
      <c r="H17" s="1227"/>
      <c r="I17" s="1227"/>
      <c r="J17" s="1227"/>
      <c r="K17" s="1227"/>
      <c r="L17" s="1227"/>
      <c r="M17" s="1227"/>
      <c r="N17" s="1227"/>
      <c r="O17" s="1227"/>
      <c r="P17" s="1227"/>
      <c r="Q17" s="1227"/>
      <c r="R17" s="1227"/>
      <c r="S17" s="1227"/>
      <c r="T17" s="1227"/>
      <c r="U17" s="1227"/>
      <c r="V17" s="1227"/>
      <c r="W17" s="1227"/>
      <c r="X17" s="1227"/>
      <c r="Y17" s="1227"/>
      <c r="Z17" s="1228"/>
      <c r="AA17" s="430" t="s">
        <v>556</v>
      </c>
      <c r="AB17" s="412"/>
      <c r="AC17" s="412"/>
      <c r="AD17" s="412"/>
      <c r="AE17" s="412"/>
      <c r="AF17" s="412"/>
      <c r="AG17" s="412"/>
      <c r="AH17" s="412"/>
      <c r="AI17" s="412"/>
      <c r="AJ17" s="412"/>
      <c r="AK17" s="431" t="s">
        <v>557</v>
      </c>
      <c r="AL17" s="412"/>
      <c r="AM17" s="412"/>
      <c r="AN17" s="412"/>
      <c r="AO17" s="412"/>
      <c r="AP17" s="412"/>
      <c r="AQ17" s="412"/>
      <c r="AR17" s="412"/>
      <c r="AS17" s="430"/>
      <c r="AT17" s="430"/>
      <c r="AU17" s="430"/>
      <c r="AV17" s="430"/>
      <c r="AW17" s="430"/>
      <c r="AX17" s="430"/>
      <c r="AY17" s="432"/>
      <c r="AZ17" s="430" t="s">
        <v>556</v>
      </c>
      <c r="BC17" s="433"/>
      <c r="BJ17" s="434" t="s">
        <v>558</v>
      </c>
      <c r="BR17" s="435"/>
      <c r="BS17" s="435"/>
      <c r="BT17" s="435"/>
      <c r="BU17" s="435"/>
      <c r="BV17" s="435"/>
      <c r="BW17" s="435"/>
      <c r="BX17" s="436"/>
    </row>
    <row r="18" spans="1:77" s="409" customFormat="1" ht="42" customHeight="1">
      <c r="A18" s="1198"/>
      <c r="B18" s="1199"/>
      <c r="C18" s="1200" t="s">
        <v>559</v>
      </c>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2"/>
      <c r="AA18" s="1205" t="s">
        <v>223</v>
      </c>
      <c r="AB18" s="1203"/>
      <c r="AC18" s="586" t="str">
        <f>IF(入力フォーム!E4="","",入力フォーム!E4)</f>
        <v/>
      </c>
      <c r="AD18" s="437" t="s">
        <v>156</v>
      </c>
      <c r="AE18" s="1203" t="str">
        <f>IF(入力フォーム!G4="","",入力フォーム!G4)</f>
        <v/>
      </c>
      <c r="AF18" s="1203"/>
      <c r="AG18" s="437" t="s">
        <v>157</v>
      </c>
      <c r="AH18" s="1203" t="str">
        <f>IF(入力フォーム!I4="","",入力フォーム!I4)</f>
        <v/>
      </c>
      <c r="AI18" s="1203"/>
      <c r="AJ18" s="437" t="s">
        <v>158</v>
      </c>
      <c r="AK18" s="1207" t="str">
        <f>IF(入力フォーム!D10="","",入力フォーム!D10)</f>
        <v/>
      </c>
      <c r="AL18" s="1207"/>
      <c r="AM18" s="1207"/>
      <c r="AN18" s="1207"/>
      <c r="AO18" s="1207"/>
      <c r="AP18" s="1207"/>
      <c r="AQ18" s="1207"/>
      <c r="AR18" s="1207"/>
      <c r="AS18" s="1207"/>
      <c r="AT18" s="1207"/>
      <c r="AU18" s="1207"/>
      <c r="AV18" s="1207"/>
      <c r="AW18" s="1207"/>
      <c r="AX18" s="1207"/>
      <c r="AY18" s="1208"/>
      <c r="AZ18" s="1203"/>
      <c r="BA18" s="1203"/>
      <c r="BB18" s="1203"/>
      <c r="BC18" s="437" t="s">
        <v>156</v>
      </c>
      <c r="BD18" s="1203"/>
      <c r="BE18" s="1203"/>
      <c r="BF18" s="437" t="s">
        <v>157</v>
      </c>
      <c r="BG18" s="1203"/>
      <c r="BH18" s="1203"/>
      <c r="BI18" s="437" t="s">
        <v>158</v>
      </c>
      <c r="BJ18" s="1223"/>
      <c r="BK18" s="1223"/>
      <c r="BL18" s="1223"/>
      <c r="BM18" s="1223"/>
      <c r="BN18" s="1223"/>
      <c r="BO18" s="1223"/>
      <c r="BP18" s="1223"/>
      <c r="BQ18" s="1223"/>
      <c r="BR18" s="1223"/>
      <c r="BS18" s="1223"/>
      <c r="BT18" s="1223"/>
      <c r="BU18" s="1223"/>
      <c r="BV18" s="1223"/>
      <c r="BW18" s="1223"/>
      <c r="BX18" s="1224"/>
    </row>
    <row r="19" spans="1:77" s="409" customFormat="1" ht="42" customHeight="1">
      <c r="A19" s="438"/>
      <c r="B19" s="439"/>
      <c r="C19" s="1273"/>
      <c r="D19" s="1274"/>
      <c r="E19" s="1275" t="s">
        <v>560</v>
      </c>
      <c r="F19" s="1276"/>
      <c r="G19" s="1276"/>
      <c r="H19" s="1276"/>
      <c r="I19" s="1276"/>
      <c r="J19" s="1276"/>
      <c r="K19" s="1276"/>
      <c r="L19" s="1276"/>
      <c r="M19" s="1276"/>
      <c r="N19" s="1276"/>
      <c r="O19" s="1276"/>
      <c r="P19" s="1276"/>
      <c r="Q19" s="1276"/>
      <c r="R19" s="1276"/>
      <c r="S19" s="1276"/>
      <c r="T19" s="1276"/>
      <c r="U19" s="1276"/>
      <c r="V19" s="1276"/>
      <c r="W19" s="1276"/>
      <c r="X19" s="1276"/>
      <c r="Y19" s="1276"/>
      <c r="Z19" s="1277"/>
      <c r="AA19" s="440"/>
      <c r="AB19" s="440"/>
      <c r="AC19" s="440"/>
      <c r="AD19" s="441"/>
      <c r="AE19" s="440"/>
      <c r="AF19" s="440"/>
      <c r="AG19" s="441"/>
      <c r="AH19" s="440"/>
      <c r="AI19" s="440"/>
      <c r="AJ19" s="437"/>
      <c r="AK19" s="1216" t="str">
        <f>IF(入力フォーム!D11="","",入力フォーム!D11)</f>
        <v/>
      </c>
      <c r="AL19" s="1216"/>
      <c r="AM19" s="1216"/>
      <c r="AN19" s="1216"/>
      <c r="AO19" s="1216"/>
      <c r="AP19" s="1216"/>
      <c r="AQ19" s="1216"/>
      <c r="AR19" s="1216"/>
      <c r="AS19" s="1216"/>
      <c r="AT19" s="1216"/>
      <c r="AU19" s="1216"/>
      <c r="AV19" s="1216"/>
      <c r="AW19" s="1216"/>
      <c r="AX19" s="1216"/>
      <c r="AY19" s="1217"/>
      <c r="AZ19" s="440"/>
      <c r="BA19" s="440"/>
      <c r="BB19" s="440"/>
      <c r="BC19" s="441"/>
      <c r="BD19" s="440"/>
      <c r="BE19" s="440"/>
      <c r="BF19" s="441"/>
      <c r="BG19" s="440"/>
      <c r="BH19" s="440"/>
      <c r="BI19" s="441"/>
      <c r="BJ19" s="1223"/>
      <c r="BK19" s="1223"/>
      <c r="BL19" s="1223"/>
      <c r="BM19" s="1223"/>
      <c r="BN19" s="1223"/>
      <c r="BO19" s="1223"/>
      <c r="BP19" s="1223"/>
      <c r="BQ19" s="1223"/>
      <c r="BR19" s="1223"/>
      <c r="BS19" s="1223"/>
      <c r="BT19" s="1223"/>
      <c r="BU19" s="1223"/>
      <c r="BV19" s="1223"/>
      <c r="BW19" s="1223"/>
      <c r="BX19" s="1224"/>
    </row>
    <row r="20" spans="1:77" s="409" customFormat="1" ht="42" customHeight="1">
      <c r="A20" s="442"/>
      <c r="B20" s="412"/>
      <c r="C20" s="1278"/>
      <c r="D20" s="1279"/>
      <c r="E20" s="1280" t="s">
        <v>561</v>
      </c>
      <c r="F20" s="1263"/>
      <c r="G20" s="1263"/>
      <c r="H20" s="1263"/>
      <c r="I20" s="1263"/>
      <c r="J20" s="1263"/>
      <c r="K20" s="1263"/>
      <c r="L20" s="1263"/>
      <c r="M20" s="1263"/>
      <c r="N20" s="1263"/>
      <c r="O20" s="1263"/>
      <c r="P20" s="1263"/>
      <c r="Q20" s="1263"/>
      <c r="R20" s="1263"/>
      <c r="S20" s="1263"/>
      <c r="T20" s="1263"/>
      <c r="U20" s="1263"/>
      <c r="V20" s="1263"/>
      <c r="W20" s="1263"/>
      <c r="X20" s="1263"/>
      <c r="Y20" s="1263"/>
      <c r="Z20" s="1264"/>
      <c r="AA20" s="1281" t="s">
        <v>562</v>
      </c>
      <c r="AB20" s="1282"/>
      <c r="AC20" s="1282"/>
      <c r="AD20" s="1282"/>
      <c r="AE20" s="1282"/>
      <c r="AF20" s="1282"/>
      <c r="AG20" s="1282"/>
      <c r="AH20" s="1282"/>
      <c r="AI20" s="1282"/>
      <c r="AJ20" s="1282"/>
      <c r="AK20" s="1282"/>
      <c r="AL20" s="1282"/>
      <c r="AM20" s="1282"/>
      <c r="AN20" s="1282"/>
      <c r="AO20" s="1282"/>
      <c r="AP20" s="1282"/>
      <c r="AQ20" s="1282"/>
      <c r="AR20" s="1282"/>
      <c r="AS20" s="1282"/>
      <c r="AT20" s="1282"/>
      <c r="AU20" s="1282"/>
      <c r="AV20" s="1282"/>
      <c r="AW20" s="1282"/>
      <c r="AX20" s="1282"/>
      <c r="AY20" s="1283"/>
      <c r="BX20" s="443"/>
    </row>
    <row r="21" spans="1:77" s="409" customFormat="1" ht="42" customHeight="1">
      <c r="A21" s="444" t="s">
        <v>556</v>
      </c>
      <c r="B21" s="412"/>
      <c r="C21" s="412"/>
      <c r="D21" s="412"/>
      <c r="E21" s="412"/>
      <c r="F21" s="412"/>
      <c r="G21" s="412"/>
      <c r="H21" s="412"/>
      <c r="I21" s="412"/>
      <c r="J21" s="412"/>
      <c r="K21" s="431" t="s">
        <v>563</v>
      </c>
      <c r="L21" s="412"/>
      <c r="M21" s="412"/>
      <c r="N21" s="412"/>
      <c r="O21" s="412"/>
      <c r="P21" s="412"/>
      <c r="Q21" s="412"/>
      <c r="R21" s="412"/>
      <c r="S21" s="430"/>
      <c r="T21" s="430"/>
      <c r="U21" s="430"/>
      <c r="V21" s="430"/>
      <c r="W21" s="430"/>
      <c r="X21" s="430"/>
      <c r="Y21" s="430"/>
      <c r="Z21" s="432"/>
      <c r="AA21" s="1284" t="s">
        <v>564</v>
      </c>
      <c r="AB21" s="1285"/>
      <c r="AC21" s="1285"/>
      <c r="AD21" s="1285"/>
      <c r="AE21" s="1285"/>
      <c r="AF21" s="1285"/>
      <c r="AG21" s="1285"/>
      <c r="AH21" s="1285"/>
      <c r="AI21" s="1285"/>
      <c r="AJ21" s="1285"/>
      <c r="AK21" s="1285"/>
      <c r="AL21" s="1285"/>
      <c r="AM21" s="1285"/>
      <c r="AN21" s="1285"/>
      <c r="AO21" s="1285"/>
      <c r="AP21" s="1285"/>
      <c r="AQ21" s="1285"/>
      <c r="AR21" s="1285"/>
      <c r="AS21" s="1285"/>
      <c r="AT21" s="1285"/>
      <c r="AU21" s="1285"/>
      <c r="AV21" s="1285"/>
      <c r="AW21" s="1285"/>
      <c r="AX21" s="1285"/>
      <c r="AY21" s="1286"/>
      <c r="BX21" s="443"/>
    </row>
    <row r="22" spans="1:77" s="409" customFormat="1" ht="30.75" customHeight="1">
      <c r="A22" s="1205" t="s">
        <v>628</v>
      </c>
      <c r="B22" s="1203"/>
      <c r="C22" s="1203"/>
      <c r="D22" s="437" t="s">
        <v>156</v>
      </c>
      <c r="E22" s="1203">
        <v>9</v>
      </c>
      <c r="F22" s="1203"/>
      <c r="G22" s="437" t="s">
        <v>157</v>
      </c>
      <c r="H22" s="1203">
        <v>9</v>
      </c>
      <c r="I22" s="1203"/>
      <c r="J22" s="437" t="s">
        <v>158</v>
      </c>
      <c r="K22" s="1206" t="s">
        <v>587</v>
      </c>
      <c r="L22" s="1207"/>
      <c r="M22" s="1207"/>
      <c r="N22" s="1207"/>
      <c r="O22" s="1207"/>
      <c r="P22" s="1207"/>
      <c r="Q22" s="1207"/>
      <c r="R22" s="1207"/>
      <c r="S22" s="1207"/>
      <c r="T22" s="1207"/>
      <c r="U22" s="1207"/>
      <c r="V22" s="1207"/>
      <c r="W22" s="1207"/>
      <c r="X22" s="1207"/>
      <c r="Y22" s="1207"/>
      <c r="Z22" s="1208"/>
      <c r="AA22" s="444" t="s">
        <v>556</v>
      </c>
      <c r="AB22" s="412"/>
      <c r="AC22" s="412"/>
      <c r="AD22" s="412"/>
      <c r="AE22" s="412"/>
      <c r="AF22" s="412"/>
      <c r="AG22" s="412"/>
      <c r="AH22" s="412"/>
      <c r="AI22" s="412"/>
      <c r="AJ22" s="412"/>
      <c r="AK22" s="431" t="s">
        <v>565</v>
      </c>
      <c r="AL22" s="412"/>
      <c r="AM22" s="412"/>
      <c r="AN22" s="412"/>
      <c r="AO22" s="412"/>
      <c r="AP22" s="412"/>
      <c r="AQ22" s="412"/>
      <c r="AR22" s="412"/>
      <c r="AS22" s="430"/>
      <c r="AT22" s="430"/>
      <c r="AU22" s="430"/>
      <c r="AV22" s="430"/>
      <c r="AW22" s="430"/>
      <c r="AX22" s="430"/>
      <c r="AY22" s="432"/>
      <c r="AZ22" s="445"/>
      <c r="BA22" s="445"/>
      <c r="BB22" s="446"/>
      <c r="BC22" s="446"/>
      <c r="BD22" s="1211"/>
      <c r="BE22" s="1211"/>
      <c r="BF22" s="1211"/>
      <c r="BG22" s="1211"/>
      <c r="BH22" s="1211"/>
      <c r="BI22" s="1211"/>
      <c r="BX22" s="443"/>
    </row>
    <row r="23" spans="1:77" s="409" customFormat="1" ht="42.75" customHeight="1" thickBot="1">
      <c r="A23" s="447"/>
      <c r="B23" s="448"/>
      <c r="C23" s="448"/>
      <c r="D23" s="449"/>
      <c r="E23" s="448"/>
      <c r="F23" s="448"/>
      <c r="G23" s="449"/>
      <c r="H23" s="448"/>
      <c r="I23" s="448"/>
      <c r="J23" s="449"/>
      <c r="K23" s="1209"/>
      <c r="L23" s="1209"/>
      <c r="M23" s="1209"/>
      <c r="N23" s="1209"/>
      <c r="O23" s="1209"/>
      <c r="P23" s="1209"/>
      <c r="Q23" s="1209"/>
      <c r="R23" s="1209"/>
      <c r="S23" s="1209"/>
      <c r="T23" s="1209"/>
      <c r="U23" s="1209"/>
      <c r="V23" s="1209"/>
      <c r="W23" s="1209"/>
      <c r="X23" s="1209"/>
      <c r="Y23" s="1209"/>
      <c r="Z23" s="1210"/>
      <c r="AA23" s="1212"/>
      <c r="AB23" s="1213"/>
      <c r="AC23" s="1213"/>
      <c r="AD23" s="450" t="s">
        <v>156</v>
      </c>
      <c r="AE23" s="1213"/>
      <c r="AF23" s="1213"/>
      <c r="AG23" s="450" t="s">
        <v>157</v>
      </c>
      <c r="AH23" s="1213"/>
      <c r="AI23" s="1213"/>
      <c r="AJ23" s="450" t="s">
        <v>158</v>
      </c>
      <c r="AK23" s="1214"/>
      <c r="AL23" s="1214"/>
      <c r="AM23" s="1214"/>
      <c r="AN23" s="1214"/>
      <c r="AO23" s="1214"/>
      <c r="AP23" s="1214"/>
      <c r="AQ23" s="1214"/>
      <c r="AR23" s="1214"/>
      <c r="AS23" s="1214"/>
      <c r="AT23" s="1214"/>
      <c r="AU23" s="1214"/>
      <c r="AV23" s="1214"/>
      <c r="AW23" s="1214"/>
      <c r="AX23" s="1214"/>
      <c r="AY23" s="1215"/>
      <c r="AZ23" s="451"/>
      <c r="BA23" s="451"/>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3"/>
    </row>
    <row r="24" spans="1:77" s="409" customFormat="1" ht="27.75" customHeight="1">
      <c r="A24" s="422">
        <v>14</v>
      </c>
      <c r="B24" s="1204" t="s">
        <v>566</v>
      </c>
      <c r="C24" s="1204"/>
      <c r="D24" s="1204"/>
      <c r="E24" s="1204"/>
      <c r="F24" s="1204"/>
      <c r="G24" s="1204"/>
      <c r="H24" s="1204"/>
      <c r="I24" s="1204"/>
      <c r="J24" s="120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5"/>
    </row>
    <row r="25" spans="1:77" ht="28.5" customHeight="1">
      <c r="A25" s="1175" t="s">
        <v>567</v>
      </c>
      <c r="B25" s="1176"/>
      <c r="C25" s="1178" t="s">
        <v>568</v>
      </c>
      <c r="D25" s="1178"/>
      <c r="E25" s="1178"/>
      <c r="F25" s="1178"/>
      <c r="G25" s="1178"/>
      <c r="H25" s="1178"/>
      <c r="I25" s="1178"/>
      <c r="J25" s="1178"/>
      <c r="K25" s="1178"/>
      <c r="L25" s="1178"/>
      <c r="M25" s="1178" t="s">
        <v>569</v>
      </c>
      <c r="N25" s="1178"/>
      <c r="O25" s="1178"/>
      <c r="P25" s="1178"/>
      <c r="Q25" s="1178"/>
      <c r="R25" s="1178"/>
      <c r="S25" s="1178"/>
      <c r="T25" s="1178"/>
      <c r="U25" s="1178"/>
      <c r="V25" s="1178"/>
      <c r="W25" s="1178"/>
      <c r="X25" s="1178"/>
      <c r="Y25" s="1178"/>
      <c r="Z25" s="1178" t="s">
        <v>570</v>
      </c>
      <c r="AA25" s="1178"/>
      <c r="AB25" s="1178"/>
      <c r="AC25" s="1178"/>
      <c r="AD25" s="1178"/>
      <c r="AE25" s="1178"/>
      <c r="AF25" s="1178"/>
      <c r="AG25" s="1178" t="s">
        <v>571</v>
      </c>
      <c r="AH25" s="1178"/>
      <c r="AI25" s="1178"/>
      <c r="AJ25" s="1178"/>
      <c r="AK25" s="1178"/>
      <c r="AL25" s="1178"/>
      <c r="AM25" s="1178"/>
      <c r="AN25" s="1178" t="s">
        <v>572</v>
      </c>
      <c r="AO25" s="1178"/>
      <c r="AP25" s="1178"/>
      <c r="AQ25" s="1178"/>
      <c r="AR25" s="1178"/>
      <c r="AS25" s="1178"/>
      <c r="AT25" s="1178"/>
      <c r="AU25" s="1178" t="s">
        <v>573</v>
      </c>
      <c r="AV25" s="1178"/>
      <c r="AW25" s="1178"/>
      <c r="AX25" s="1178"/>
      <c r="AY25" s="1178"/>
      <c r="AZ25" s="1178"/>
      <c r="BA25" s="1178"/>
      <c r="BB25" s="1158" t="s">
        <v>574</v>
      </c>
      <c r="BC25" s="1159"/>
      <c r="BD25" s="1159"/>
      <c r="BE25" s="1159"/>
      <c r="BF25" s="1159"/>
      <c r="BG25" s="1159"/>
      <c r="BH25" s="1159"/>
      <c r="BI25" s="1159"/>
      <c r="BJ25" s="1159"/>
      <c r="BK25" s="1159"/>
      <c r="BL25" s="1159"/>
      <c r="BM25" s="1159"/>
      <c r="BN25" s="1159"/>
      <c r="BO25" s="1160"/>
      <c r="BP25" s="1164" t="s">
        <v>575</v>
      </c>
      <c r="BQ25" s="1159"/>
      <c r="BR25" s="1159"/>
      <c r="BS25" s="1160"/>
      <c r="BT25" s="1165" t="s">
        <v>576</v>
      </c>
      <c r="BU25" s="1165"/>
      <c r="BV25" s="1165"/>
      <c r="BW25" s="1165"/>
      <c r="BX25" s="1166"/>
      <c r="BY25" s="454"/>
    </row>
    <row r="26" spans="1:77" ht="28.5" customHeight="1">
      <c r="A26" s="1177"/>
      <c r="B26" s="1163"/>
      <c r="C26" s="1179"/>
      <c r="D26" s="1179"/>
      <c r="E26" s="1179"/>
      <c r="F26" s="1179"/>
      <c r="G26" s="1179"/>
      <c r="H26" s="1179"/>
      <c r="I26" s="1179"/>
      <c r="J26" s="1179"/>
      <c r="K26" s="1179"/>
      <c r="L26" s="1179"/>
      <c r="M26" s="1169" t="s">
        <v>577</v>
      </c>
      <c r="N26" s="1170"/>
      <c r="O26" s="1170"/>
      <c r="P26" s="1170"/>
      <c r="Q26" s="1170"/>
      <c r="R26" s="1170"/>
      <c r="S26" s="456" t="s">
        <v>287</v>
      </c>
      <c r="T26" s="1170" t="s">
        <v>578</v>
      </c>
      <c r="U26" s="1170"/>
      <c r="V26" s="1170"/>
      <c r="W26" s="1170"/>
      <c r="X26" s="1170"/>
      <c r="Y26" s="1171"/>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1179"/>
      <c r="AU26" s="1179"/>
      <c r="AV26" s="1179"/>
      <c r="AW26" s="1179"/>
      <c r="AX26" s="1179"/>
      <c r="AY26" s="1179"/>
      <c r="AZ26" s="1179"/>
      <c r="BA26" s="1179"/>
      <c r="BB26" s="1161"/>
      <c r="BC26" s="1162"/>
      <c r="BD26" s="1162"/>
      <c r="BE26" s="1162"/>
      <c r="BF26" s="1162"/>
      <c r="BG26" s="1162"/>
      <c r="BH26" s="1162"/>
      <c r="BI26" s="1162"/>
      <c r="BJ26" s="1162"/>
      <c r="BK26" s="1162"/>
      <c r="BL26" s="1162"/>
      <c r="BM26" s="1162"/>
      <c r="BN26" s="1162"/>
      <c r="BO26" s="1163"/>
      <c r="BP26" s="1161"/>
      <c r="BQ26" s="1162"/>
      <c r="BR26" s="1162"/>
      <c r="BS26" s="1163"/>
      <c r="BT26" s="1167"/>
      <c r="BU26" s="1167"/>
      <c r="BV26" s="1167"/>
      <c r="BW26" s="1167"/>
      <c r="BX26" s="1168"/>
    </row>
    <row r="27" spans="1:77" ht="40.15" customHeight="1">
      <c r="A27" s="1149">
        <v>1</v>
      </c>
      <c r="B27" s="1150"/>
      <c r="C27" s="1151">
        <v>5</v>
      </c>
      <c r="D27" s="1141"/>
      <c r="E27" s="457" t="s">
        <v>579</v>
      </c>
      <c r="F27" s="1148">
        <v>15</v>
      </c>
      <c r="G27" s="1148"/>
      <c r="H27" s="457" t="s">
        <v>158</v>
      </c>
      <c r="I27" s="1152" t="s">
        <v>215</v>
      </c>
      <c r="J27" s="1152"/>
      <c r="K27" s="1153" t="s">
        <v>154</v>
      </c>
      <c r="L27" s="1154"/>
      <c r="M27" s="1141">
        <v>9</v>
      </c>
      <c r="N27" s="1142"/>
      <c r="O27" s="457" t="s">
        <v>153</v>
      </c>
      <c r="P27" s="1148">
        <v>30</v>
      </c>
      <c r="Q27" s="1148"/>
      <c r="R27" s="457" t="s">
        <v>148</v>
      </c>
      <c r="S27" s="458" t="s">
        <v>287</v>
      </c>
      <c r="T27" s="1142">
        <v>16</v>
      </c>
      <c r="U27" s="1142"/>
      <c r="V27" s="457" t="s">
        <v>153</v>
      </c>
      <c r="W27" s="1148">
        <v>30</v>
      </c>
      <c r="X27" s="1148"/>
      <c r="Y27" s="459" t="s">
        <v>148</v>
      </c>
      <c r="Z27" s="1141">
        <v>1</v>
      </c>
      <c r="AA27" s="1142"/>
      <c r="AB27" s="1143" t="s">
        <v>147</v>
      </c>
      <c r="AC27" s="1143"/>
      <c r="AD27" s="1148">
        <v>0</v>
      </c>
      <c r="AE27" s="1148"/>
      <c r="AF27" s="459" t="s">
        <v>148</v>
      </c>
      <c r="AG27" s="1141">
        <v>6</v>
      </c>
      <c r="AH27" s="1142"/>
      <c r="AI27" s="1143" t="s">
        <v>147</v>
      </c>
      <c r="AJ27" s="1143"/>
      <c r="AK27" s="1148">
        <v>0</v>
      </c>
      <c r="AL27" s="1148"/>
      <c r="AM27" s="459" t="s">
        <v>148</v>
      </c>
      <c r="AN27" s="1141">
        <v>6</v>
      </c>
      <c r="AO27" s="1142"/>
      <c r="AP27" s="1143" t="s">
        <v>147</v>
      </c>
      <c r="AQ27" s="1143"/>
      <c r="AR27" s="1148">
        <v>0</v>
      </c>
      <c r="AS27" s="1148"/>
      <c r="AT27" s="459" t="s">
        <v>148</v>
      </c>
      <c r="AU27" s="1141">
        <v>6</v>
      </c>
      <c r="AV27" s="1142"/>
      <c r="AW27" s="1143" t="s">
        <v>147</v>
      </c>
      <c r="AX27" s="1143"/>
      <c r="AY27" s="1148">
        <v>0</v>
      </c>
      <c r="AZ27" s="1148"/>
      <c r="BA27" s="459" t="s">
        <v>148</v>
      </c>
      <c r="BB27" s="1155" t="s">
        <v>336</v>
      </c>
      <c r="BC27" s="1155"/>
      <c r="BD27" s="1155"/>
      <c r="BE27" s="1155"/>
      <c r="BF27" s="1155"/>
      <c r="BG27" s="1155"/>
      <c r="BH27" s="1155"/>
      <c r="BI27" s="1155"/>
      <c r="BJ27" s="1155"/>
      <c r="BK27" s="1155"/>
      <c r="BL27" s="1155"/>
      <c r="BM27" s="1155"/>
      <c r="BN27" s="1155"/>
      <c r="BO27" s="1155"/>
      <c r="BP27" s="1156"/>
      <c r="BQ27" s="1148"/>
      <c r="BR27" s="1148"/>
      <c r="BS27" s="1157"/>
      <c r="BT27" s="1144"/>
      <c r="BU27" s="1145"/>
      <c r="BV27" s="1145"/>
      <c r="BW27" s="1145"/>
      <c r="BX27" s="1146"/>
    </row>
    <row r="28" spans="1:77" ht="40.15" customHeight="1">
      <c r="A28" s="1149">
        <v>2</v>
      </c>
      <c r="B28" s="1150"/>
      <c r="C28" s="1151">
        <v>5</v>
      </c>
      <c r="D28" s="1141"/>
      <c r="E28" s="457" t="s">
        <v>579</v>
      </c>
      <c r="F28" s="1148">
        <v>20</v>
      </c>
      <c r="G28" s="1148"/>
      <c r="H28" s="457" t="s">
        <v>158</v>
      </c>
      <c r="I28" s="1152" t="s">
        <v>213</v>
      </c>
      <c r="J28" s="1152"/>
      <c r="K28" s="1153" t="s">
        <v>154</v>
      </c>
      <c r="L28" s="1154"/>
      <c r="M28" s="1141">
        <v>9</v>
      </c>
      <c r="N28" s="1142"/>
      <c r="O28" s="457" t="s">
        <v>153</v>
      </c>
      <c r="P28" s="1148">
        <v>30</v>
      </c>
      <c r="Q28" s="1148"/>
      <c r="R28" s="457" t="s">
        <v>148</v>
      </c>
      <c r="S28" s="458" t="s">
        <v>287</v>
      </c>
      <c r="T28" s="1142">
        <v>16</v>
      </c>
      <c r="U28" s="1142"/>
      <c r="V28" s="457" t="s">
        <v>153</v>
      </c>
      <c r="W28" s="1148">
        <v>30</v>
      </c>
      <c r="X28" s="1148"/>
      <c r="Y28" s="459" t="s">
        <v>148</v>
      </c>
      <c r="Z28" s="1141">
        <v>1</v>
      </c>
      <c r="AA28" s="1142"/>
      <c r="AB28" s="1143" t="s">
        <v>147</v>
      </c>
      <c r="AC28" s="1143"/>
      <c r="AD28" s="1148">
        <v>0</v>
      </c>
      <c r="AE28" s="1148"/>
      <c r="AF28" s="459" t="s">
        <v>148</v>
      </c>
      <c r="AG28" s="1141">
        <v>6</v>
      </c>
      <c r="AH28" s="1142"/>
      <c r="AI28" s="1143" t="s">
        <v>147</v>
      </c>
      <c r="AJ28" s="1143"/>
      <c r="AK28" s="1148">
        <v>0</v>
      </c>
      <c r="AL28" s="1148"/>
      <c r="AM28" s="459" t="s">
        <v>148</v>
      </c>
      <c r="AN28" s="1141">
        <v>6</v>
      </c>
      <c r="AO28" s="1142"/>
      <c r="AP28" s="1143" t="s">
        <v>147</v>
      </c>
      <c r="AQ28" s="1143"/>
      <c r="AR28" s="1148">
        <v>0</v>
      </c>
      <c r="AS28" s="1148"/>
      <c r="AT28" s="459" t="s">
        <v>148</v>
      </c>
      <c r="AU28" s="1141">
        <v>6</v>
      </c>
      <c r="AV28" s="1142"/>
      <c r="AW28" s="1143" t="s">
        <v>147</v>
      </c>
      <c r="AX28" s="1143"/>
      <c r="AY28" s="1148">
        <v>0</v>
      </c>
      <c r="AZ28" s="1148"/>
      <c r="BA28" s="459" t="s">
        <v>148</v>
      </c>
      <c r="BB28" s="1155" t="s">
        <v>337</v>
      </c>
      <c r="BC28" s="1155"/>
      <c r="BD28" s="1155"/>
      <c r="BE28" s="1155"/>
      <c r="BF28" s="1155"/>
      <c r="BG28" s="1155"/>
      <c r="BH28" s="1155"/>
      <c r="BI28" s="1155"/>
      <c r="BJ28" s="1155"/>
      <c r="BK28" s="1155"/>
      <c r="BL28" s="1155"/>
      <c r="BM28" s="1155"/>
      <c r="BN28" s="1155"/>
      <c r="BO28" s="1155"/>
      <c r="BP28" s="1156"/>
      <c r="BQ28" s="1148"/>
      <c r="BR28" s="1148"/>
      <c r="BS28" s="1157"/>
      <c r="BT28" s="1144"/>
      <c r="BU28" s="1145"/>
      <c r="BV28" s="1145"/>
      <c r="BW28" s="1145"/>
      <c r="BX28" s="1146"/>
    </row>
    <row r="29" spans="1:77" ht="40.15" customHeight="1">
      <c r="A29" s="1149">
        <v>3</v>
      </c>
      <c r="B29" s="1150"/>
      <c r="C29" s="1151">
        <v>5</v>
      </c>
      <c r="D29" s="1141"/>
      <c r="E29" s="457" t="s">
        <v>579</v>
      </c>
      <c r="F29" s="1148">
        <v>23</v>
      </c>
      <c r="G29" s="1148"/>
      <c r="H29" s="457" t="s">
        <v>158</v>
      </c>
      <c r="I29" s="1152" t="s">
        <v>216</v>
      </c>
      <c r="J29" s="1152"/>
      <c r="K29" s="1153" t="s">
        <v>154</v>
      </c>
      <c r="L29" s="1154"/>
      <c r="M29" s="1141">
        <v>9</v>
      </c>
      <c r="N29" s="1142"/>
      <c r="O29" s="457" t="s">
        <v>153</v>
      </c>
      <c r="P29" s="1148">
        <v>30</v>
      </c>
      <c r="Q29" s="1148"/>
      <c r="R29" s="457" t="s">
        <v>148</v>
      </c>
      <c r="S29" s="458" t="s">
        <v>287</v>
      </c>
      <c r="T29" s="1142">
        <v>16</v>
      </c>
      <c r="U29" s="1142"/>
      <c r="V29" s="457" t="s">
        <v>153</v>
      </c>
      <c r="W29" s="1148">
        <v>30</v>
      </c>
      <c r="X29" s="1148"/>
      <c r="Y29" s="459" t="s">
        <v>148</v>
      </c>
      <c r="Z29" s="1141">
        <v>1</v>
      </c>
      <c r="AA29" s="1142"/>
      <c r="AB29" s="1143" t="s">
        <v>147</v>
      </c>
      <c r="AC29" s="1143"/>
      <c r="AD29" s="1148">
        <v>0</v>
      </c>
      <c r="AE29" s="1148"/>
      <c r="AF29" s="459" t="s">
        <v>148</v>
      </c>
      <c r="AG29" s="1141">
        <v>6</v>
      </c>
      <c r="AH29" s="1142"/>
      <c r="AI29" s="1143" t="s">
        <v>147</v>
      </c>
      <c r="AJ29" s="1143"/>
      <c r="AK29" s="1148">
        <v>0</v>
      </c>
      <c r="AL29" s="1148"/>
      <c r="AM29" s="459" t="s">
        <v>148</v>
      </c>
      <c r="AN29" s="1141">
        <v>6</v>
      </c>
      <c r="AO29" s="1142"/>
      <c r="AP29" s="1143" t="s">
        <v>147</v>
      </c>
      <c r="AQ29" s="1143"/>
      <c r="AR29" s="1148">
        <v>0</v>
      </c>
      <c r="AS29" s="1148"/>
      <c r="AT29" s="459" t="s">
        <v>148</v>
      </c>
      <c r="AU29" s="1141">
        <v>6</v>
      </c>
      <c r="AV29" s="1142"/>
      <c r="AW29" s="1143" t="s">
        <v>147</v>
      </c>
      <c r="AX29" s="1143"/>
      <c r="AY29" s="1148">
        <v>0</v>
      </c>
      <c r="AZ29" s="1148"/>
      <c r="BA29" s="459" t="s">
        <v>148</v>
      </c>
      <c r="BB29" s="1155" t="s">
        <v>337</v>
      </c>
      <c r="BC29" s="1155"/>
      <c r="BD29" s="1155"/>
      <c r="BE29" s="1155"/>
      <c r="BF29" s="1155"/>
      <c r="BG29" s="1155"/>
      <c r="BH29" s="1155"/>
      <c r="BI29" s="1155"/>
      <c r="BJ29" s="1155"/>
      <c r="BK29" s="1155"/>
      <c r="BL29" s="1155"/>
      <c r="BM29" s="1155"/>
      <c r="BN29" s="1155"/>
      <c r="BO29" s="1155"/>
      <c r="BP29" s="1156"/>
      <c r="BQ29" s="1148"/>
      <c r="BR29" s="1148"/>
      <c r="BS29" s="1157"/>
      <c r="BT29" s="1144"/>
      <c r="BU29" s="1145"/>
      <c r="BV29" s="1145"/>
      <c r="BW29" s="1145"/>
      <c r="BX29" s="1146"/>
    </row>
    <row r="30" spans="1:77" ht="40.15" customHeight="1">
      <c r="A30" s="1149">
        <v>4</v>
      </c>
      <c r="B30" s="1150"/>
      <c r="C30" s="1151">
        <v>5</v>
      </c>
      <c r="D30" s="1141"/>
      <c r="E30" s="457" t="s">
        <v>579</v>
      </c>
      <c r="F30" s="1148">
        <v>26</v>
      </c>
      <c r="G30" s="1148"/>
      <c r="H30" s="457" t="s">
        <v>158</v>
      </c>
      <c r="I30" s="1152" t="s">
        <v>212</v>
      </c>
      <c r="J30" s="1152"/>
      <c r="K30" s="1153" t="s">
        <v>154</v>
      </c>
      <c r="L30" s="1154"/>
      <c r="M30" s="1141">
        <v>9</v>
      </c>
      <c r="N30" s="1142"/>
      <c r="O30" s="457" t="s">
        <v>153</v>
      </c>
      <c r="P30" s="1148">
        <v>30</v>
      </c>
      <c r="Q30" s="1148"/>
      <c r="R30" s="457" t="s">
        <v>148</v>
      </c>
      <c r="S30" s="458" t="s">
        <v>287</v>
      </c>
      <c r="T30" s="1142">
        <v>16</v>
      </c>
      <c r="U30" s="1142"/>
      <c r="V30" s="457" t="s">
        <v>153</v>
      </c>
      <c r="W30" s="1148">
        <v>30</v>
      </c>
      <c r="X30" s="1148"/>
      <c r="Y30" s="459" t="s">
        <v>148</v>
      </c>
      <c r="Z30" s="1141">
        <v>1</v>
      </c>
      <c r="AA30" s="1142"/>
      <c r="AB30" s="1143" t="s">
        <v>147</v>
      </c>
      <c r="AC30" s="1143"/>
      <c r="AD30" s="1148">
        <v>0</v>
      </c>
      <c r="AE30" s="1148"/>
      <c r="AF30" s="459" t="s">
        <v>148</v>
      </c>
      <c r="AG30" s="1141">
        <v>6</v>
      </c>
      <c r="AH30" s="1142"/>
      <c r="AI30" s="1143" t="s">
        <v>147</v>
      </c>
      <c r="AJ30" s="1143"/>
      <c r="AK30" s="1148">
        <v>0</v>
      </c>
      <c r="AL30" s="1148"/>
      <c r="AM30" s="459" t="s">
        <v>148</v>
      </c>
      <c r="AN30" s="1141">
        <v>6</v>
      </c>
      <c r="AO30" s="1142"/>
      <c r="AP30" s="1143" t="s">
        <v>147</v>
      </c>
      <c r="AQ30" s="1143"/>
      <c r="AR30" s="1148">
        <v>0</v>
      </c>
      <c r="AS30" s="1148"/>
      <c r="AT30" s="459" t="s">
        <v>148</v>
      </c>
      <c r="AU30" s="1141">
        <v>6</v>
      </c>
      <c r="AV30" s="1142"/>
      <c r="AW30" s="1143" t="s">
        <v>147</v>
      </c>
      <c r="AX30" s="1143"/>
      <c r="AY30" s="1148">
        <v>0</v>
      </c>
      <c r="AZ30" s="1148"/>
      <c r="BA30" s="459" t="s">
        <v>148</v>
      </c>
      <c r="BB30" s="1155" t="s">
        <v>337</v>
      </c>
      <c r="BC30" s="1155"/>
      <c r="BD30" s="1155"/>
      <c r="BE30" s="1155"/>
      <c r="BF30" s="1155"/>
      <c r="BG30" s="1155"/>
      <c r="BH30" s="1155"/>
      <c r="BI30" s="1155"/>
      <c r="BJ30" s="1155"/>
      <c r="BK30" s="1155"/>
      <c r="BL30" s="1155"/>
      <c r="BM30" s="1155"/>
      <c r="BN30" s="1155"/>
      <c r="BO30" s="1155"/>
      <c r="BP30" s="1156"/>
      <c r="BQ30" s="1148"/>
      <c r="BR30" s="1148"/>
      <c r="BS30" s="1157"/>
      <c r="BT30" s="1144"/>
      <c r="BU30" s="1145"/>
      <c r="BV30" s="1145"/>
      <c r="BW30" s="1145"/>
      <c r="BX30" s="1146"/>
    </row>
    <row r="31" spans="1:77" ht="40.15" customHeight="1" thickBot="1">
      <c r="A31" s="1191">
        <v>5</v>
      </c>
      <c r="B31" s="1192"/>
      <c r="C31" s="1193">
        <v>5</v>
      </c>
      <c r="D31" s="1181"/>
      <c r="E31" s="460" t="s">
        <v>579</v>
      </c>
      <c r="F31" s="1184">
        <v>29</v>
      </c>
      <c r="G31" s="1184"/>
      <c r="H31" s="460" t="s">
        <v>158</v>
      </c>
      <c r="I31" s="1194" t="s">
        <v>215</v>
      </c>
      <c r="J31" s="1194"/>
      <c r="K31" s="1195" t="s">
        <v>154</v>
      </c>
      <c r="L31" s="1196"/>
      <c r="M31" s="1181">
        <v>9</v>
      </c>
      <c r="N31" s="1182"/>
      <c r="O31" s="460" t="s">
        <v>153</v>
      </c>
      <c r="P31" s="1184">
        <v>30</v>
      </c>
      <c r="Q31" s="1184"/>
      <c r="R31" s="460" t="s">
        <v>148</v>
      </c>
      <c r="S31" s="583" t="s">
        <v>287</v>
      </c>
      <c r="T31" s="1182">
        <v>16</v>
      </c>
      <c r="U31" s="1182"/>
      <c r="V31" s="460" t="s">
        <v>153</v>
      </c>
      <c r="W31" s="1184">
        <v>30</v>
      </c>
      <c r="X31" s="1184"/>
      <c r="Y31" s="584" t="s">
        <v>148</v>
      </c>
      <c r="Z31" s="1181">
        <v>1</v>
      </c>
      <c r="AA31" s="1182"/>
      <c r="AB31" s="1183" t="s">
        <v>147</v>
      </c>
      <c r="AC31" s="1183"/>
      <c r="AD31" s="1184">
        <v>0</v>
      </c>
      <c r="AE31" s="1184"/>
      <c r="AF31" s="584" t="s">
        <v>148</v>
      </c>
      <c r="AG31" s="1181">
        <v>6</v>
      </c>
      <c r="AH31" s="1182"/>
      <c r="AI31" s="1183" t="s">
        <v>147</v>
      </c>
      <c r="AJ31" s="1183"/>
      <c r="AK31" s="1184">
        <v>0</v>
      </c>
      <c r="AL31" s="1184"/>
      <c r="AM31" s="584" t="s">
        <v>148</v>
      </c>
      <c r="AN31" s="1181">
        <v>6</v>
      </c>
      <c r="AO31" s="1182"/>
      <c r="AP31" s="1183" t="s">
        <v>147</v>
      </c>
      <c r="AQ31" s="1183"/>
      <c r="AR31" s="1184">
        <v>0</v>
      </c>
      <c r="AS31" s="1184"/>
      <c r="AT31" s="584" t="s">
        <v>148</v>
      </c>
      <c r="AU31" s="1181">
        <v>6</v>
      </c>
      <c r="AV31" s="1182"/>
      <c r="AW31" s="1183" t="s">
        <v>147</v>
      </c>
      <c r="AX31" s="1183"/>
      <c r="AY31" s="1184">
        <v>0</v>
      </c>
      <c r="AZ31" s="1184"/>
      <c r="BA31" s="584" t="s">
        <v>148</v>
      </c>
      <c r="BB31" s="1185" t="s">
        <v>337</v>
      </c>
      <c r="BC31" s="1185"/>
      <c r="BD31" s="1185"/>
      <c r="BE31" s="1185"/>
      <c r="BF31" s="1185"/>
      <c r="BG31" s="1185"/>
      <c r="BH31" s="1185"/>
      <c r="BI31" s="1185"/>
      <c r="BJ31" s="1185"/>
      <c r="BK31" s="1185"/>
      <c r="BL31" s="1185"/>
      <c r="BM31" s="1185"/>
      <c r="BN31" s="1185"/>
      <c r="BO31" s="1185"/>
      <c r="BP31" s="1186"/>
      <c r="BQ31" s="1184"/>
      <c r="BR31" s="1184"/>
      <c r="BS31" s="1187"/>
      <c r="BT31" s="1188"/>
      <c r="BU31" s="1189"/>
      <c r="BV31" s="1189"/>
      <c r="BW31" s="1189"/>
      <c r="BX31" s="1190"/>
    </row>
    <row r="32" spans="1:77" s="461" customFormat="1" ht="22.5" customHeight="1">
      <c r="A32" s="1147" t="s">
        <v>580</v>
      </c>
      <c r="B32" s="1147"/>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7"/>
      <c r="AK32" s="1147"/>
      <c r="AL32" s="1147"/>
      <c r="AM32" s="1147"/>
      <c r="AN32" s="1147"/>
      <c r="AO32" s="1147"/>
      <c r="AP32" s="1147"/>
      <c r="AQ32" s="1147"/>
      <c r="AR32" s="1147"/>
      <c r="AS32" s="1147"/>
      <c r="AT32" s="1147"/>
      <c r="AU32" s="1147"/>
      <c r="AV32" s="1147"/>
      <c r="AW32" s="1147"/>
      <c r="AX32" s="1147"/>
      <c r="AY32" s="1147"/>
      <c r="AZ32" s="1147"/>
      <c r="BA32" s="1147"/>
      <c r="BB32" s="1147"/>
      <c r="BC32" s="1147"/>
      <c r="BD32" s="1147"/>
      <c r="BE32" s="1147"/>
      <c r="BF32" s="1147"/>
      <c r="BG32" s="1147"/>
      <c r="BH32" s="1147"/>
      <c r="BI32" s="1147"/>
      <c r="BJ32" s="1147"/>
      <c r="BK32" s="1147"/>
      <c r="BL32" s="1147"/>
      <c r="BM32" s="1147"/>
      <c r="BN32" s="1147"/>
      <c r="BO32" s="1147"/>
      <c r="BP32" s="1147"/>
      <c r="BQ32" s="1147"/>
      <c r="BR32" s="1147"/>
      <c r="BS32" s="1147"/>
      <c r="BT32" s="1147"/>
      <c r="BU32" s="1147"/>
      <c r="BV32" s="1147"/>
      <c r="BW32" s="1147"/>
      <c r="BX32" s="1147"/>
    </row>
    <row r="33" spans="1:77" s="462" customFormat="1" ht="19.5">
      <c r="A33" s="408" t="s">
        <v>581</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row>
    <row r="34" spans="1:77" s="464" customFormat="1" ht="31.5" customHeight="1">
      <c r="A34" s="463"/>
      <c r="B34" s="463"/>
      <c r="C34" s="463"/>
      <c r="D34" s="463"/>
      <c r="E34" s="463"/>
      <c r="F34" s="463"/>
      <c r="G34" s="463"/>
      <c r="H34" s="463"/>
      <c r="I34" s="463"/>
      <c r="J34" s="463"/>
      <c r="K34" s="463"/>
      <c r="L34" s="463"/>
      <c r="M34" s="463"/>
      <c r="N34" s="463"/>
      <c r="O34" s="463"/>
      <c r="P34" s="463"/>
      <c r="Q34" s="463"/>
      <c r="R34" s="463"/>
      <c r="S34" s="463"/>
      <c r="T34" s="463"/>
      <c r="U34" s="410"/>
      <c r="V34" s="410"/>
      <c r="W34" s="1197"/>
      <c r="X34" s="1197"/>
      <c r="Y34" s="410"/>
      <c r="Z34" s="1197"/>
      <c r="AA34" s="1197"/>
      <c r="AB34" s="410"/>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10" t="s">
        <v>54</v>
      </c>
      <c r="BQ34" s="411">
        <v>2</v>
      </c>
      <c r="BR34" s="1197" t="s">
        <v>512</v>
      </c>
      <c r="BS34" s="1197"/>
      <c r="BT34" s="411">
        <v>2</v>
      </c>
      <c r="BU34" s="1197" t="s">
        <v>513</v>
      </c>
      <c r="BV34" s="1197"/>
      <c r="BW34" s="410" t="s">
        <v>55</v>
      </c>
      <c r="BX34" s="463"/>
    </row>
    <row r="35" spans="1:77" s="462" customFormat="1" ht="28.5">
      <c r="A35" s="1180" t="s">
        <v>585</v>
      </c>
      <c r="B35" s="1180"/>
      <c r="C35" s="1180"/>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1180"/>
      <c r="AR35" s="1180"/>
      <c r="AS35" s="1180"/>
      <c r="AT35" s="1180"/>
      <c r="AU35" s="1180"/>
      <c r="AV35" s="1180"/>
      <c r="AW35" s="1180"/>
      <c r="AX35" s="1180"/>
      <c r="AY35" s="1180"/>
      <c r="AZ35" s="1180"/>
      <c r="BA35" s="1180"/>
      <c r="BB35" s="1180"/>
      <c r="BC35" s="1180"/>
      <c r="BD35" s="1180"/>
      <c r="BE35" s="1180"/>
      <c r="BF35" s="1180"/>
      <c r="BG35" s="1180"/>
      <c r="BH35" s="1180"/>
      <c r="BI35" s="1180"/>
      <c r="BJ35" s="1180"/>
      <c r="BK35" s="1180"/>
      <c r="BL35" s="1180"/>
      <c r="BM35" s="1180"/>
      <c r="BN35" s="1180"/>
      <c r="BO35" s="1180"/>
      <c r="BP35" s="1180"/>
      <c r="BQ35" s="1180"/>
      <c r="BR35" s="1180"/>
      <c r="BS35" s="1180"/>
      <c r="BT35" s="1180"/>
      <c r="BU35" s="1180"/>
      <c r="BV35" s="1180"/>
      <c r="BW35" s="1180"/>
      <c r="BX35" s="1180"/>
    </row>
    <row r="36" spans="1:77" s="461" customFormat="1" ht="24"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1172" t="s">
        <v>582</v>
      </c>
      <c r="BK36" s="1172"/>
      <c r="BL36" s="1172"/>
      <c r="BM36" s="1172"/>
      <c r="BN36" s="1172"/>
      <c r="BO36" s="1172"/>
      <c r="BP36" s="1173" t="str">
        <f>$BI$6</f>
        <v/>
      </c>
      <c r="BQ36" s="1173"/>
      <c r="BR36" s="1173"/>
      <c r="BS36" s="1173"/>
      <c r="BT36" s="1173"/>
      <c r="BU36" s="1173"/>
      <c r="BV36" s="1173"/>
      <c r="BW36" s="1173"/>
      <c r="BX36" s="1173"/>
    </row>
    <row r="37" spans="1:77" s="461" customFormat="1" ht="0.75" customHeight="1" thickBo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row>
    <row r="38" spans="1:77" s="409" customFormat="1" ht="27.75" customHeight="1">
      <c r="A38" s="415">
        <v>14</v>
      </c>
      <c r="B38" s="1174" t="s">
        <v>566</v>
      </c>
      <c r="C38" s="1174"/>
      <c r="D38" s="1174"/>
      <c r="E38" s="1174"/>
      <c r="F38" s="1174"/>
      <c r="G38" s="1174"/>
      <c r="H38" s="1174"/>
      <c r="I38" s="1174"/>
      <c r="J38" s="1174"/>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7"/>
    </row>
    <row r="39" spans="1:77" ht="28.5" customHeight="1">
      <c r="A39" s="1175" t="s">
        <v>567</v>
      </c>
      <c r="B39" s="1176"/>
      <c r="C39" s="1178" t="s">
        <v>568</v>
      </c>
      <c r="D39" s="1178"/>
      <c r="E39" s="1178"/>
      <c r="F39" s="1178"/>
      <c r="G39" s="1178"/>
      <c r="H39" s="1178"/>
      <c r="I39" s="1178"/>
      <c r="J39" s="1178"/>
      <c r="K39" s="1178"/>
      <c r="L39" s="1178"/>
      <c r="M39" s="1178" t="s">
        <v>569</v>
      </c>
      <c r="N39" s="1178"/>
      <c r="O39" s="1178"/>
      <c r="P39" s="1178"/>
      <c r="Q39" s="1178"/>
      <c r="R39" s="1178"/>
      <c r="S39" s="1178"/>
      <c r="T39" s="1178"/>
      <c r="U39" s="1178"/>
      <c r="V39" s="1178"/>
      <c r="W39" s="1178"/>
      <c r="X39" s="1178"/>
      <c r="Y39" s="1178"/>
      <c r="Z39" s="1178" t="s">
        <v>570</v>
      </c>
      <c r="AA39" s="1178"/>
      <c r="AB39" s="1178"/>
      <c r="AC39" s="1178"/>
      <c r="AD39" s="1178"/>
      <c r="AE39" s="1178"/>
      <c r="AF39" s="1178"/>
      <c r="AG39" s="1178" t="s">
        <v>571</v>
      </c>
      <c r="AH39" s="1178"/>
      <c r="AI39" s="1178"/>
      <c r="AJ39" s="1178"/>
      <c r="AK39" s="1178"/>
      <c r="AL39" s="1178"/>
      <c r="AM39" s="1178"/>
      <c r="AN39" s="1178" t="s">
        <v>572</v>
      </c>
      <c r="AO39" s="1178"/>
      <c r="AP39" s="1178"/>
      <c r="AQ39" s="1178"/>
      <c r="AR39" s="1178"/>
      <c r="AS39" s="1178"/>
      <c r="AT39" s="1178"/>
      <c r="AU39" s="1178" t="s">
        <v>573</v>
      </c>
      <c r="AV39" s="1178"/>
      <c r="AW39" s="1178"/>
      <c r="AX39" s="1178"/>
      <c r="AY39" s="1178"/>
      <c r="AZ39" s="1178"/>
      <c r="BA39" s="1178"/>
      <c r="BB39" s="1158" t="s">
        <v>574</v>
      </c>
      <c r="BC39" s="1159"/>
      <c r="BD39" s="1159"/>
      <c r="BE39" s="1159"/>
      <c r="BF39" s="1159"/>
      <c r="BG39" s="1159"/>
      <c r="BH39" s="1159"/>
      <c r="BI39" s="1159"/>
      <c r="BJ39" s="1159"/>
      <c r="BK39" s="1159"/>
      <c r="BL39" s="1159"/>
      <c r="BM39" s="1159"/>
      <c r="BN39" s="1159"/>
      <c r="BO39" s="1160"/>
      <c r="BP39" s="1164" t="s">
        <v>575</v>
      </c>
      <c r="BQ39" s="1159"/>
      <c r="BR39" s="1159"/>
      <c r="BS39" s="1160"/>
      <c r="BT39" s="1165" t="s">
        <v>576</v>
      </c>
      <c r="BU39" s="1165"/>
      <c r="BV39" s="1165"/>
      <c r="BW39" s="1165"/>
      <c r="BX39" s="1166"/>
      <c r="BY39" s="454"/>
    </row>
    <row r="40" spans="1:77" ht="28.5" customHeight="1">
      <c r="A40" s="1177"/>
      <c r="B40" s="1163"/>
      <c r="C40" s="1179"/>
      <c r="D40" s="1179"/>
      <c r="E40" s="1179"/>
      <c r="F40" s="1179"/>
      <c r="G40" s="1179"/>
      <c r="H40" s="1179"/>
      <c r="I40" s="1179"/>
      <c r="J40" s="1179"/>
      <c r="K40" s="1179"/>
      <c r="L40" s="1179"/>
      <c r="M40" s="1169" t="s">
        <v>577</v>
      </c>
      <c r="N40" s="1170"/>
      <c r="O40" s="1170"/>
      <c r="P40" s="1170"/>
      <c r="Q40" s="1170"/>
      <c r="R40" s="1170"/>
      <c r="S40" s="456" t="s">
        <v>287</v>
      </c>
      <c r="T40" s="1170" t="s">
        <v>578</v>
      </c>
      <c r="U40" s="1170"/>
      <c r="V40" s="1170"/>
      <c r="W40" s="1170"/>
      <c r="X40" s="1170"/>
      <c r="Y40" s="1171"/>
      <c r="Z40" s="1179"/>
      <c r="AA40" s="1179"/>
      <c r="AB40" s="1179"/>
      <c r="AC40" s="1179"/>
      <c r="AD40" s="1179"/>
      <c r="AE40" s="1179"/>
      <c r="AF40" s="1179"/>
      <c r="AG40" s="1179"/>
      <c r="AH40" s="1179"/>
      <c r="AI40" s="1179"/>
      <c r="AJ40" s="1179"/>
      <c r="AK40" s="1179"/>
      <c r="AL40" s="1179"/>
      <c r="AM40" s="1179"/>
      <c r="AN40" s="1179"/>
      <c r="AO40" s="1179"/>
      <c r="AP40" s="1179"/>
      <c r="AQ40" s="1179"/>
      <c r="AR40" s="1179"/>
      <c r="AS40" s="1179"/>
      <c r="AT40" s="1179"/>
      <c r="AU40" s="1179"/>
      <c r="AV40" s="1179"/>
      <c r="AW40" s="1179"/>
      <c r="AX40" s="1179"/>
      <c r="AY40" s="1179"/>
      <c r="AZ40" s="1179"/>
      <c r="BA40" s="1179"/>
      <c r="BB40" s="1161"/>
      <c r="BC40" s="1162"/>
      <c r="BD40" s="1162"/>
      <c r="BE40" s="1162"/>
      <c r="BF40" s="1162"/>
      <c r="BG40" s="1162"/>
      <c r="BH40" s="1162"/>
      <c r="BI40" s="1162"/>
      <c r="BJ40" s="1162"/>
      <c r="BK40" s="1162"/>
      <c r="BL40" s="1162"/>
      <c r="BM40" s="1162"/>
      <c r="BN40" s="1162"/>
      <c r="BO40" s="1163"/>
      <c r="BP40" s="1161"/>
      <c r="BQ40" s="1162"/>
      <c r="BR40" s="1162"/>
      <c r="BS40" s="1163"/>
      <c r="BT40" s="1167"/>
      <c r="BU40" s="1167"/>
      <c r="BV40" s="1167"/>
      <c r="BW40" s="1167"/>
      <c r="BX40" s="1168"/>
    </row>
    <row r="41" spans="1:77" ht="40.15" customHeight="1">
      <c r="A41" s="1149">
        <v>6</v>
      </c>
      <c r="B41" s="1150"/>
      <c r="C41" s="1151">
        <v>6</v>
      </c>
      <c r="D41" s="1141"/>
      <c r="E41" s="457" t="s">
        <v>579</v>
      </c>
      <c r="F41" s="1148">
        <v>3</v>
      </c>
      <c r="G41" s="1148"/>
      <c r="H41" s="457" t="s">
        <v>158</v>
      </c>
      <c r="I41" s="1152" t="s">
        <v>213</v>
      </c>
      <c r="J41" s="1152"/>
      <c r="K41" s="1153" t="s">
        <v>154</v>
      </c>
      <c r="L41" s="1154"/>
      <c r="M41" s="1141">
        <v>9</v>
      </c>
      <c r="N41" s="1142"/>
      <c r="O41" s="457" t="s">
        <v>153</v>
      </c>
      <c r="P41" s="1148">
        <v>30</v>
      </c>
      <c r="Q41" s="1148"/>
      <c r="R41" s="457" t="s">
        <v>148</v>
      </c>
      <c r="S41" s="458" t="s">
        <v>287</v>
      </c>
      <c r="T41" s="1142">
        <v>16</v>
      </c>
      <c r="U41" s="1142"/>
      <c r="V41" s="457" t="s">
        <v>153</v>
      </c>
      <c r="W41" s="1148">
        <v>30</v>
      </c>
      <c r="X41" s="1148"/>
      <c r="Y41" s="459" t="s">
        <v>148</v>
      </c>
      <c r="Z41" s="1141">
        <v>1</v>
      </c>
      <c r="AA41" s="1142"/>
      <c r="AB41" s="1143" t="s">
        <v>147</v>
      </c>
      <c r="AC41" s="1143"/>
      <c r="AD41" s="1148">
        <v>0</v>
      </c>
      <c r="AE41" s="1148"/>
      <c r="AF41" s="459" t="s">
        <v>148</v>
      </c>
      <c r="AG41" s="1141">
        <v>6</v>
      </c>
      <c r="AH41" s="1142"/>
      <c r="AI41" s="1143" t="s">
        <v>147</v>
      </c>
      <c r="AJ41" s="1143"/>
      <c r="AK41" s="1148">
        <v>0</v>
      </c>
      <c r="AL41" s="1148"/>
      <c r="AM41" s="459" t="s">
        <v>148</v>
      </c>
      <c r="AN41" s="1141">
        <v>6</v>
      </c>
      <c r="AO41" s="1142"/>
      <c r="AP41" s="1143" t="s">
        <v>147</v>
      </c>
      <c r="AQ41" s="1143"/>
      <c r="AR41" s="1148">
        <v>0</v>
      </c>
      <c r="AS41" s="1148"/>
      <c r="AT41" s="459" t="s">
        <v>148</v>
      </c>
      <c r="AU41" s="1141">
        <v>6</v>
      </c>
      <c r="AV41" s="1142"/>
      <c r="AW41" s="1143" t="s">
        <v>147</v>
      </c>
      <c r="AX41" s="1143"/>
      <c r="AY41" s="1148">
        <v>0</v>
      </c>
      <c r="AZ41" s="1148"/>
      <c r="BA41" s="459" t="s">
        <v>148</v>
      </c>
      <c r="BB41" s="1155" t="s">
        <v>337</v>
      </c>
      <c r="BC41" s="1155"/>
      <c r="BD41" s="1155"/>
      <c r="BE41" s="1155"/>
      <c r="BF41" s="1155"/>
      <c r="BG41" s="1155"/>
      <c r="BH41" s="1155"/>
      <c r="BI41" s="1155"/>
      <c r="BJ41" s="1155"/>
      <c r="BK41" s="1155"/>
      <c r="BL41" s="1155"/>
      <c r="BM41" s="1155"/>
      <c r="BN41" s="1155"/>
      <c r="BO41" s="1155"/>
      <c r="BP41" s="1156"/>
      <c r="BQ41" s="1148"/>
      <c r="BR41" s="1148"/>
      <c r="BS41" s="1157"/>
      <c r="BT41" s="1144"/>
      <c r="BU41" s="1145"/>
      <c r="BV41" s="1145"/>
      <c r="BW41" s="1145"/>
      <c r="BX41" s="1146"/>
    </row>
    <row r="42" spans="1:77" ht="40.15" customHeight="1">
      <c r="A42" s="1149">
        <v>7</v>
      </c>
      <c r="B42" s="1150"/>
      <c r="C42" s="1151">
        <v>6</v>
      </c>
      <c r="D42" s="1141"/>
      <c r="E42" s="457" t="s">
        <v>579</v>
      </c>
      <c r="F42" s="1148">
        <v>5</v>
      </c>
      <c r="G42" s="1148"/>
      <c r="H42" s="457" t="s">
        <v>158</v>
      </c>
      <c r="I42" s="1152" t="s">
        <v>215</v>
      </c>
      <c r="J42" s="1152"/>
      <c r="K42" s="1153" t="s">
        <v>154</v>
      </c>
      <c r="L42" s="1154"/>
      <c r="M42" s="1141">
        <v>9</v>
      </c>
      <c r="N42" s="1142"/>
      <c r="O42" s="457" t="s">
        <v>153</v>
      </c>
      <c r="P42" s="1148">
        <v>30</v>
      </c>
      <c r="Q42" s="1148"/>
      <c r="R42" s="457" t="s">
        <v>148</v>
      </c>
      <c r="S42" s="458" t="s">
        <v>287</v>
      </c>
      <c r="T42" s="1142">
        <v>16</v>
      </c>
      <c r="U42" s="1142"/>
      <c r="V42" s="457" t="s">
        <v>153</v>
      </c>
      <c r="W42" s="1148">
        <v>30</v>
      </c>
      <c r="X42" s="1148"/>
      <c r="Y42" s="459" t="s">
        <v>148</v>
      </c>
      <c r="Z42" s="1141">
        <v>1</v>
      </c>
      <c r="AA42" s="1142"/>
      <c r="AB42" s="1143" t="s">
        <v>147</v>
      </c>
      <c r="AC42" s="1143"/>
      <c r="AD42" s="1148">
        <v>0</v>
      </c>
      <c r="AE42" s="1148"/>
      <c r="AF42" s="459" t="s">
        <v>148</v>
      </c>
      <c r="AG42" s="1141">
        <v>6</v>
      </c>
      <c r="AH42" s="1142"/>
      <c r="AI42" s="1143" t="s">
        <v>147</v>
      </c>
      <c r="AJ42" s="1143"/>
      <c r="AK42" s="1148">
        <v>0</v>
      </c>
      <c r="AL42" s="1148"/>
      <c r="AM42" s="459" t="s">
        <v>148</v>
      </c>
      <c r="AN42" s="1141">
        <v>6</v>
      </c>
      <c r="AO42" s="1142"/>
      <c r="AP42" s="1143" t="s">
        <v>147</v>
      </c>
      <c r="AQ42" s="1143"/>
      <c r="AR42" s="1148">
        <v>0</v>
      </c>
      <c r="AS42" s="1148"/>
      <c r="AT42" s="459" t="s">
        <v>148</v>
      </c>
      <c r="AU42" s="1141">
        <v>6</v>
      </c>
      <c r="AV42" s="1142"/>
      <c r="AW42" s="1143" t="s">
        <v>147</v>
      </c>
      <c r="AX42" s="1143"/>
      <c r="AY42" s="1148">
        <v>0</v>
      </c>
      <c r="AZ42" s="1148"/>
      <c r="BA42" s="459" t="s">
        <v>148</v>
      </c>
      <c r="BB42" s="1155" t="s">
        <v>337</v>
      </c>
      <c r="BC42" s="1155"/>
      <c r="BD42" s="1155"/>
      <c r="BE42" s="1155"/>
      <c r="BF42" s="1155"/>
      <c r="BG42" s="1155"/>
      <c r="BH42" s="1155"/>
      <c r="BI42" s="1155"/>
      <c r="BJ42" s="1155"/>
      <c r="BK42" s="1155"/>
      <c r="BL42" s="1155"/>
      <c r="BM42" s="1155"/>
      <c r="BN42" s="1155"/>
      <c r="BO42" s="1155"/>
      <c r="BP42" s="1156"/>
      <c r="BQ42" s="1148"/>
      <c r="BR42" s="1148"/>
      <c r="BS42" s="1157"/>
      <c r="BT42" s="1144"/>
      <c r="BU42" s="1145"/>
      <c r="BV42" s="1145"/>
      <c r="BW42" s="1145"/>
      <c r="BX42" s="1146"/>
    </row>
    <row r="43" spans="1:77" ht="40.15" customHeight="1">
      <c r="A43" s="1149">
        <v>8</v>
      </c>
      <c r="B43" s="1150"/>
      <c r="C43" s="1151">
        <v>6</v>
      </c>
      <c r="D43" s="1141"/>
      <c r="E43" s="457" t="s">
        <v>579</v>
      </c>
      <c r="F43" s="1148">
        <v>10</v>
      </c>
      <c r="G43" s="1148"/>
      <c r="H43" s="457" t="s">
        <v>158</v>
      </c>
      <c r="I43" s="1152" t="s">
        <v>213</v>
      </c>
      <c r="J43" s="1152"/>
      <c r="K43" s="1153" t="s">
        <v>154</v>
      </c>
      <c r="L43" s="1154"/>
      <c r="M43" s="1141">
        <v>9</v>
      </c>
      <c r="N43" s="1142"/>
      <c r="O43" s="457" t="s">
        <v>153</v>
      </c>
      <c r="P43" s="1148">
        <v>30</v>
      </c>
      <c r="Q43" s="1148"/>
      <c r="R43" s="457" t="s">
        <v>148</v>
      </c>
      <c r="S43" s="458" t="s">
        <v>287</v>
      </c>
      <c r="T43" s="1142">
        <v>16</v>
      </c>
      <c r="U43" s="1142"/>
      <c r="V43" s="457" t="s">
        <v>153</v>
      </c>
      <c r="W43" s="1148">
        <v>30</v>
      </c>
      <c r="X43" s="1148"/>
      <c r="Y43" s="459" t="s">
        <v>148</v>
      </c>
      <c r="Z43" s="1141">
        <v>1</v>
      </c>
      <c r="AA43" s="1142"/>
      <c r="AB43" s="1143" t="s">
        <v>147</v>
      </c>
      <c r="AC43" s="1143"/>
      <c r="AD43" s="1148">
        <v>0</v>
      </c>
      <c r="AE43" s="1148"/>
      <c r="AF43" s="459" t="s">
        <v>148</v>
      </c>
      <c r="AG43" s="1141">
        <v>6</v>
      </c>
      <c r="AH43" s="1142"/>
      <c r="AI43" s="1143" t="s">
        <v>147</v>
      </c>
      <c r="AJ43" s="1143"/>
      <c r="AK43" s="1148">
        <v>0</v>
      </c>
      <c r="AL43" s="1148"/>
      <c r="AM43" s="459" t="s">
        <v>148</v>
      </c>
      <c r="AN43" s="1141">
        <v>6</v>
      </c>
      <c r="AO43" s="1142"/>
      <c r="AP43" s="1143" t="s">
        <v>147</v>
      </c>
      <c r="AQ43" s="1143"/>
      <c r="AR43" s="1148">
        <v>0</v>
      </c>
      <c r="AS43" s="1148"/>
      <c r="AT43" s="459" t="s">
        <v>148</v>
      </c>
      <c r="AU43" s="1141">
        <v>6</v>
      </c>
      <c r="AV43" s="1142"/>
      <c r="AW43" s="1143" t="s">
        <v>147</v>
      </c>
      <c r="AX43" s="1143"/>
      <c r="AY43" s="1148">
        <v>0</v>
      </c>
      <c r="AZ43" s="1148"/>
      <c r="BA43" s="459" t="s">
        <v>148</v>
      </c>
      <c r="BB43" s="1155" t="s">
        <v>337</v>
      </c>
      <c r="BC43" s="1155"/>
      <c r="BD43" s="1155"/>
      <c r="BE43" s="1155"/>
      <c r="BF43" s="1155"/>
      <c r="BG43" s="1155"/>
      <c r="BH43" s="1155"/>
      <c r="BI43" s="1155"/>
      <c r="BJ43" s="1155"/>
      <c r="BK43" s="1155"/>
      <c r="BL43" s="1155"/>
      <c r="BM43" s="1155"/>
      <c r="BN43" s="1155"/>
      <c r="BO43" s="1155"/>
      <c r="BP43" s="1156"/>
      <c r="BQ43" s="1148"/>
      <c r="BR43" s="1148"/>
      <c r="BS43" s="1157"/>
      <c r="BT43" s="1144"/>
      <c r="BU43" s="1145"/>
      <c r="BV43" s="1145"/>
      <c r="BW43" s="1145"/>
      <c r="BX43" s="1146"/>
    </row>
    <row r="44" spans="1:77" ht="40.15" customHeight="1">
      <c r="A44" s="1149">
        <v>9</v>
      </c>
      <c r="B44" s="1150"/>
      <c r="C44" s="1151">
        <v>6</v>
      </c>
      <c r="D44" s="1141"/>
      <c r="E44" s="457" t="s">
        <v>579</v>
      </c>
      <c r="F44" s="1148">
        <v>12</v>
      </c>
      <c r="G44" s="1148"/>
      <c r="H44" s="457" t="s">
        <v>158</v>
      </c>
      <c r="I44" s="1152" t="s">
        <v>215</v>
      </c>
      <c r="J44" s="1152"/>
      <c r="K44" s="1153" t="s">
        <v>154</v>
      </c>
      <c r="L44" s="1154"/>
      <c r="M44" s="1141">
        <v>9</v>
      </c>
      <c r="N44" s="1142"/>
      <c r="O44" s="457" t="s">
        <v>153</v>
      </c>
      <c r="P44" s="1148">
        <v>30</v>
      </c>
      <c r="Q44" s="1148"/>
      <c r="R44" s="457" t="s">
        <v>148</v>
      </c>
      <c r="S44" s="458" t="s">
        <v>287</v>
      </c>
      <c r="T44" s="1142">
        <v>16</v>
      </c>
      <c r="U44" s="1142"/>
      <c r="V44" s="457" t="s">
        <v>153</v>
      </c>
      <c r="W44" s="1148">
        <v>30</v>
      </c>
      <c r="X44" s="1148"/>
      <c r="Y44" s="459" t="s">
        <v>148</v>
      </c>
      <c r="Z44" s="1141">
        <v>1</v>
      </c>
      <c r="AA44" s="1142"/>
      <c r="AB44" s="1143" t="s">
        <v>147</v>
      </c>
      <c r="AC44" s="1143"/>
      <c r="AD44" s="1148">
        <v>0</v>
      </c>
      <c r="AE44" s="1148"/>
      <c r="AF44" s="459" t="s">
        <v>148</v>
      </c>
      <c r="AG44" s="1141">
        <v>6</v>
      </c>
      <c r="AH44" s="1142"/>
      <c r="AI44" s="1143" t="s">
        <v>147</v>
      </c>
      <c r="AJ44" s="1143"/>
      <c r="AK44" s="1148">
        <v>0</v>
      </c>
      <c r="AL44" s="1148"/>
      <c r="AM44" s="459" t="s">
        <v>148</v>
      </c>
      <c r="AN44" s="1141">
        <v>6</v>
      </c>
      <c r="AO44" s="1142"/>
      <c r="AP44" s="1143" t="s">
        <v>147</v>
      </c>
      <c r="AQ44" s="1143"/>
      <c r="AR44" s="1148">
        <v>0</v>
      </c>
      <c r="AS44" s="1148"/>
      <c r="AT44" s="459" t="s">
        <v>148</v>
      </c>
      <c r="AU44" s="1141">
        <v>6</v>
      </c>
      <c r="AV44" s="1142"/>
      <c r="AW44" s="1143" t="s">
        <v>147</v>
      </c>
      <c r="AX44" s="1143"/>
      <c r="AY44" s="1148">
        <v>0</v>
      </c>
      <c r="AZ44" s="1148"/>
      <c r="BA44" s="459" t="s">
        <v>148</v>
      </c>
      <c r="BB44" s="1155" t="s">
        <v>337</v>
      </c>
      <c r="BC44" s="1155"/>
      <c r="BD44" s="1155"/>
      <c r="BE44" s="1155"/>
      <c r="BF44" s="1155"/>
      <c r="BG44" s="1155"/>
      <c r="BH44" s="1155"/>
      <c r="BI44" s="1155"/>
      <c r="BJ44" s="1155"/>
      <c r="BK44" s="1155"/>
      <c r="BL44" s="1155"/>
      <c r="BM44" s="1155"/>
      <c r="BN44" s="1155"/>
      <c r="BO44" s="1155"/>
      <c r="BP44" s="1156"/>
      <c r="BQ44" s="1148"/>
      <c r="BR44" s="1148"/>
      <c r="BS44" s="1157"/>
      <c r="BT44" s="1144"/>
      <c r="BU44" s="1145"/>
      <c r="BV44" s="1145"/>
      <c r="BW44" s="1145"/>
      <c r="BX44" s="1146"/>
    </row>
    <row r="45" spans="1:77" ht="40.15" customHeight="1">
      <c r="A45" s="1149">
        <v>10</v>
      </c>
      <c r="B45" s="1150"/>
      <c r="C45" s="1151">
        <v>6</v>
      </c>
      <c r="D45" s="1141"/>
      <c r="E45" s="457" t="s">
        <v>579</v>
      </c>
      <c r="F45" s="1148">
        <v>17</v>
      </c>
      <c r="G45" s="1148"/>
      <c r="H45" s="457" t="s">
        <v>158</v>
      </c>
      <c r="I45" s="1152" t="s">
        <v>213</v>
      </c>
      <c r="J45" s="1152"/>
      <c r="K45" s="1153" t="s">
        <v>154</v>
      </c>
      <c r="L45" s="1154"/>
      <c r="M45" s="1141">
        <v>9</v>
      </c>
      <c r="N45" s="1142"/>
      <c r="O45" s="457" t="s">
        <v>153</v>
      </c>
      <c r="P45" s="1148">
        <v>30</v>
      </c>
      <c r="Q45" s="1148"/>
      <c r="R45" s="457" t="s">
        <v>148</v>
      </c>
      <c r="S45" s="458" t="s">
        <v>287</v>
      </c>
      <c r="T45" s="1142">
        <v>16</v>
      </c>
      <c r="U45" s="1142"/>
      <c r="V45" s="457" t="s">
        <v>153</v>
      </c>
      <c r="W45" s="1148">
        <v>30</v>
      </c>
      <c r="X45" s="1148"/>
      <c r="Y45" s="459" t="s">
        <v>148</v>
      </c>
      <c r="Z45" s="1141">
        <v>1</v>
      </c>
      <c r="AA45" s="1142"/>
      <c r="AB45" s="1143" t="s">
        <v>147</v>
      </c>
      <c r="AC45" s="1143"/>
      <c r="AD45" s="1148">
        <v>0</v>
      </c>
      <c r="AE45" s="1148"/>
      <c r="AF45" s="459" t="s">
        <v>148</v>
      </c>
      <c r="AG45" s="1141">
        <v>6</v>
      </c>
      <c r="AH45" s="1142"/>
      <c r="AI45" s="1143" t="s">
        <v>147</v>
      </c>
      <c r="AJ45" s="1143"/>
      <c r="AK45" s="1148">
        <v>0</v>
      </c>
      <c r="AL45" s="1148"/>
      <c r="AM45" s="459" t="s">
        <v>148</v>
      </c>
      <c r="AN45" s="1141">
        <v>6</v>
      </c>
      <c r="AO45" s="1142"/>
      <c r="AP45" s="1143" t="s">
        <v>147</v>
      </c>
      <c r="AQ45" s="1143"/>
      <c r="AR45" s="1148">
        <v>0</v>
      </c>
      <c r="AS45" s="1148"/>
      <c r="AT45" s="459" t="s">
        <v>148</v>
      </c>
      <c r="AU45" s="1141">
        <v>6</v>
      </c>
      <c r="AV45" s="1142"/>
      <c r="AW45" s="1143" t="s">
        <v>147</v>
      </c>
      <c r="AX45" s="1143"/>
      <c r="AY45" s="1148">
        <v>0</v>
      </c>
      <c r="AZ45" s="1148"/>
      <c r="BA45" s="459" t="s">
        <v>148</v>
      </c>
      <c r="BB45" s="1155" t="s">
        <v>337</v>
      </c>
      <c r="BC45" s="1155"/>
      <c r="BD45" s="1155"/>
      <c r="BE45" s="1155"/>
      <c r="BF45" s="1155"/>
      <c r="BG45" s="1155"/>
      <c r="BH45" s="1155"/>
      <c r="BI45" s="1155"/>
      <c r="BJ45" s="1155"/>
      <c r="BK45" s="1155"/>
      <c r="BL45" s="1155"/>
      <c r="BM45" s="1155"/>
      <c r="BN45" s="1155"/>
      <c r="BO45" s="1155"/>
      <c r="BP45" s="1156"/>
      <c r="BQ45" s="1148"/>
      <c r="BR45" s="1148"/>
      <c r="BS45" s="1157"/>
      <c r="BT45" s="1144"/>
      <c r="BU45" s="1145"/>
      <c r="BV45" s="1145"/>
      <c r="BW45" s="1145"/>
      <c r="BX45" s="1146"/>
    </row>
    <row r="46" spans="1:77" ht="40.15" customHeight="1">
      <c r="A46" s="1149">
        <v>11</v>
      </c>
      <c r="B46" s="1150"/>
      <c r="C46" s="1151">
        <v>6</v>
      </c>
      <c r="D46" s="1141"/>
      <c r="E46" s="457" t="s">
        <v>579</v>
      </c>
      <c r="F46" s="1148">
        <v>23</v>
      </c>
      <c r="G46" s="1148"/>
      <c r="H46" s="457" t="s">
        <v>158</v>
      </c>
      <c r="I46" s="1152" t="s">
        <v>212</v>
      </c>
      <c r="J46" s="1152"/>
      <c r="K46" s="1153" t="s">
        <v>154</v>
      </c>
      <c r="L46" s="1154"/>
      <c r="M46" s="1141">
        <v>9</v>
      </c>
      <c r="N46" s="1142"/>
      <c r="O46" s="457" t="s">
        <v>153</v>
      </c>
      <c r="P46" s="1148">
        <v>30</v>
      </c>
      <c r="Q46" s="1148"/>
      <c r="R46" s="457" t="s">
        <v>148</v>
      </c>
      <c r="S46" s="458" t="s">
        <v>287</v>
      </c>
      <c r="T46" s="1142">
        <v>16</v>
      </c>
      <c r="U46" s="1142"/>
      <c r="V46" s="457" t="s">
        <v>153</v>
      </c>
      <c r="W46" s="1148">
        <v>30</v>
      </c>
      <c r="X46" s="1148"/>
      <c r="Y46" s="459" t="s">
        <v>148</v>
      </c>
      <c r="Z46" s="1141">
        <v>1</v>
      </c>
      <c r="AA46" s="1142"/>
      <c r="AB46" s="1143" t="s">
        <v>147</v>
      </c>
      <c r="AC46" s="1143"/>
      <c r="AD46" s="1148">
        <v>0</v>
      </c>
      <c r="AE46" s="1148"/>
      <c r="AF46" s="459" t="s">
        <v>148</v>
      </c>
      <c r="AG46" s="1141">
        <v>6</v>
      </c>
      <c r="AH46" s="1142"/>
      <c r="AI46" s="1143" t="s">
        <v>147</v>
      </c>
      <c r="AJ46" s="1143"/>
      <c r="AK46" s="1148">
        <v>0</v>
      </c>
      <c r="AL46" s="1148"/>
      <c r="AM46" s="459" t="s">
        <v>148</v>
      </c>
      <c r="AN46" s="1141">
        <v>6</v>
      </c>
      <c r="AO46" s="1142"/>
      <c r="AP46" s="1143" t="s">
        <v>147</v>
      </c>
      <c r="AQ46" s="1143"/>
      <c r="AR46" s="1148">
        <v>0</v>
      </c>
      <c r="AS46" s="1148"/>
      <c r="AT46" s="459" t="s">
        <v>148</v>
      </c>
      <c r="AU46" s="1141">
        <v>6</v>
      </c>
      <c r="AV46" s="1142"/>
      <c r="AW46" s="1143" t="s">
        <v>147</v>
      </c>
      <c r="AX46" s="1143"/>
      <c r="AY46" s="1148">
        <v>0</v>
      </c>
      <c r="AZ46" s="1148"/>
      <c r="BA46" s="459" t="s">
        <v>148</v>
      </c>
      <c r="BB46" s="1155" t="s">
        <v>337</v>
      </c>
      <c r="BC46" s="1155"/>
      <c r="BD46" s="1155"/>
      <c r="BE46" s="1155"/>
      <c r="BF46" s="1155"/>
      <c r="BG46" s="1155"/>
      <c r="BH46" s="1155"/>
      <c r="BI46" s="1155"/>
      <c r="BJ46" s="1155"/>
      <c r="BK46" s="1155"/>
      <c r="BL46" s="1155"/>
      <c r="BM46" s="1155"/>
      <c r="BN46" s="1155"/>
      <c r="BO46" s="1155"/>
      <c r="BP46" s="1156"/>
      <c r="BQ46" s="1148"/>
      <c r="BR46" s="1148"/>
      <c r="BS46" s="1157"/>
      <c r="BT46" s="1144"/>
      <c r="BU46" s="1145"/>
      <c r="BV46" s="1145"/>
      <c r="BW46" s="1145"/>
      <c r="BX46" s="1146"/>
    </row>
    <row r="47" spans="1:77" ht="40.15" customHeight="1">
      <c r="A47" s="1149">
        <v>12</v>
      </c>
      <c r="B47" s="1150"/>
      <c r="C47" s="1151">
        <v>6</v>
      </c>
      <c r="D47" s="1141"/>
      <c r="E47" s="457" t="s">
        <v>579</v>
      </c>
      <c r="F47" s="1148">
        <v>26</v>
      </c>
      <c r="G47" s="1148"/>
      <c r="H47" s="457" t="s">
        <v>158</v>
      </c>
      <c r="I47" s="1152" t="s">
        <v>215</v>
      </c>
      <c r="J47" s="1152"/>
      <c r="K47" s="1153" t="s">
        <v>154</v>
      </c>
      <c r="L47" s="1154"/>
      <c r="M47" s="1141">
        <v>9</v>
      </c>
      <c r="N47" s="1142"/>
      <c r="O47" s="457" t="s">
        <v>153</v>
      </c>
      <c r="P47" s="1148">
        <v>30</v>
      </c>
      <c r="Q47" s="1148"/>
      <c r="R47" s="457" t="s">
        <v>148</v>
      </c>
      <c r="S47" s="458" t="s">
        <v>287</v>
      </c>
      <c r="T47" s="1142">
        <v>16</v>
      </c>
      <c r="U47" s="1142"/>
      <c r="V47" s="457" t="s">
        <v>153</v>
      </c>
      <c r="W47" s="1148">
        <v>30</v>
      </c>
      <c r="X47" s="1148"/>
      <c r="Y47" s="459" t="s">
        <v>148</v>
      </c>
      <c r="Z47" s="1141">
        <v>1</v>
      </c>
      <c r="AA47" s="1142"/>
      <c r="AB47" s="1143" t="s">
        <v>147</v>
      </c>
      <c r="AC47" s="1143"/>
      <c r="AD47" s="1148">
        <v>0</v>
      </c>
      <c r="AE47" s="1148"/>
      <c r="AF47" s="459" t="s">
        <v>148</v>
      </c>
      <c r="AG47" s="1141">
        <v>6</v>
      </c>
      <c r="AH47" s="1142"/>
      <c r="AI47" s="1143" t="s">
        <v>147</v>
      </c>
      <c r="AJ47" s="1143"/>
      <c r="AK47" s="1148">
        <v>0</v>
      </c>
      <c r="AL47" s="1148"/>
      <c r="AM47" s="459" t="s">
        <v>148</v>
      </c>
      <c r="AN47" s="1141">
        <v>6</v>
      </c>
      <c r="AO47" s="1142"/>
      <c r="AP47" s="1143" t="s">
        <v>147</v>
      </c>
      <c r="AQ47" s="1143"/>
      <c r="AR47" s="1148">
        <v>0</v>
      </c>
      <c r="AS47" s="1148"/>
      <c r="AT47" s="459" t="s">
        <v>148</v>
      </c>
      <c r="AU47" s="1141">
        <v>6</v>
      </c>
      <c r="AV47" s="1142"/>
      <c r="AW47" s="1143" t="s">
        <v>147</v>
      </c>
      <c r="AX47" s="1143"/>
      <c r="AY47" s="1148">
        <v>0</v>
      </c>
      <c r="AZ47" s="1148"/>
      <c r="BA47" s="459" t="s">
        <v>148</v>
      </c>
      <c r="BB47" s="1155" t="s">
        <v>337</v>
      </c>
      <c r="BC47" s="1155"/>
      <c r="BD47" s="1155"/>
      <c r="BE47" s="1155"/>
      <c r="BF47" s="1155"/>
      <c r="BG47" s="1155"/>
      <c r="BH47" s="1155"/>
      <c r="BI47" s="1155"/>
      <c r="BJ47" s="1155"/>
      <c r="BK47" s="1155"/>
      <c r="BL47" s="1155"/>
      <c r="BM47" s="1155"/>
      <c r="BN47" s="1155"/>
      <c r="BO47" s="1155"/>
      <c r="BP47" s="1156"/>
      <c r="BQ47" s="1148"/>
      <c r="BR47" s="1148"/>
      <c r="BS47" s="1157"/>
      <c r="BT47" s="1144"/>
      <c r="BU47" s="1145"/>
      <c r="BV47" s="1145"/>
      <c r="BW47" s="1145"/>
      <c r="BX47" s="1146"/>
    </row>
    <row r="48" spans="1:77" ht="40.15" customHeight="1">
      <c r="A48" s="1149">
        <v>13</v>
      </c>
      <c r="B48" s="1150"/>
      <c r="C48" s="1151">
        <v>6</v>
      </c>
      <c r="D48" s="1141"/>
      <c r="E48" s="457" t="s">
        <v>579</v>
      </c>
      <c r="F48" s="1148">
        <v>30</v>
      </c>
      <c r="G48" s="1148"/>
      <c r="H48" s="457" t="s">
        <v>158</v>
      </c>
      <c r="I48" s="1152" t="s">
        <v>212</v>
      </c>
      <c r="J48" s="1152"/>
      <c r="K48" s="1153" t="s">
        <v>154</v>
      </c>
      <c r="L48" s="1154"/>
      <c r="M48" s="1141">
        <v>9</v>
      </c>
      <c r="N48" s="1142"/>
      <c r="O48" s="457" t="s">
        <v>153</v>
      </c>
      <c r="P48" s="1148">
        <v>30</v>
      </c>
      <c r="Q48" s="1148"/>
      <c r="R48" s="457" t="s">
        <v>148</v>
      </c>
      <c r="S48" s="458" t="s">
        <v>287</v>
      </c>
      <c r="T48" s="1142">
        <v>16</v>
      </c>
      <c r="U48" s="1142"/>
      <c r="V48" s="457" t="s">
        <v>153</v>
      </c>
      <c r="W48" s="1148">
        <v>30</v>
      </c>
      <c r="X48" s="1148"/>
      <c r="Y48" s="459" t="s">
        <v>148</v>
      </c>
      <c r="Z48" s="1141">
        <v>1</v>
      </c>
      <c r="AA48" s="1142"/>
      <c r="AB48" s="1143" t="s">
        <v>147</v>
      </c>
      <c r="AC48" s="1143"/>
      <c r="AD48" s="1148">
        <v>0</v>
      </c>
      <c r="AE48" s="1148"/>
      <c r="AF48" s="459" t="s">
        <v>148</v>
      </c>
      <c r="AG48" s="1141">
        <v>6</v>
      </c>
      <c r="AH48" s="1142"/>
      <c r="AI48" s="1143" t="s">
        <v>147</v>
      </c>
      <c r="AJ48" s="1143"/>
      <c r="AK48" s="1148">
        <v>0</v>
      </c>
      <c r="AL48" s="1148"/>
      <c r="AM48" s="459" t="s">
        <v>148</v>
      </c>
      <c r="AN48" s="1141">
        <v>6</v>
      </c>
      <c r="AO48" s="1142"/>
      <c r="AP48" s="1143" t="s">
        <v>147</v>
      </c>
      <c r="AQ48" s="1143"/>
      <c r="AR48" s="1148">
        <v>0</v>
      </c>
      <c r="AS48" s="1148"/>
      <c r="AT48" s="459" t="s">
        <v>148</v>
      </c>
      <c r="AU48" s="1141">
        <v>6</v>
      </c>
      <c r="AV48" s="1142"/>
      <c r="AW48" s="1143" t="s">
        <v>147</v>
      </c>
      <c r="AX48" s="1143"/>
      <c r="AY48" s="1148">
        <v>0</v>
      </c>
      <c r="AZ48" s="1148"/>
      <c r="BA48" s="459" t="s">
        <v>148</v>
      </c>
      <c r="BB48" s="1155" t="s">
        <v>337</v>
      </c>
      <c r="BC48" s="1155"/>
      <c r="BD48" s="1155"/>
      <c r="BE48" s="1155"/>
      <c r="BF48" s="1155"/>
      <c r="BG48" s="1155"/>
      <c r="BH48" s="1155"/>
      <c r="BI48" s="1155"/>
      <c r="BJ48" s="1155"/>
      <c r="BK48" s="1155"/>
      <c r="BL48" s="1155"/>
      <c r="BM48" s="1155"/>
      <c r="BN48" s="1155"/>
      <c r="BO48" s="1155"/>
      <c r="BP48" s="1156"/>
      <c r="BQ48" s="1148"/>
      <c r="BR48" s="1148"/>
      <c r="BS48" s="1157"/>
      <c r="BT48" s="1144"/>
      <c r="BU48" s="1145"/>
      <c r="BV48" s="1145"/>
      <c r="BW48" s="1145"/>
      <c r="BX48" s="1146"/>
    </row>
    <row r="49" spans="1:76" ht="40.15" customHeight="1">
      <c r="A49" s="1149">
        <v>14</v>
      </c>
      <c r="B49" s="1150"/>
      <c r="C49" s="1151">
        <v>7</v>
      </c>
      <c r="D49" s="1141"/>
      <c r="E49" s="457" t="s">
        <v>579</v>
      </c>
      <c r="F49" s="1148">
        <v>3</v>
      </c>
      <c r="G49" s="1148"/>
      <c r="H49" s="457" t="s">
        <v>158</v>
      </c>
      <c r="I49" s="1152" t="s">
        <v>215</v>
      </c>
      <c r="J49" s="1152"/>
      <c r="K49" s="1153" t="s">
        <v>154</v>
      </c>
      <c r="L49" s="1154"/>
      <c r="M49" s="1141">
        <v>9</v>
      </c>
      <c r="N49" s="1142"/>
      <c r="O49" s="457" t="s">
        <v>153</v>
      </c>
      <c r="P49" s="1148">
        <v>30</v>
      </c>
      <c r="Q49" s="1148"/>
      <c r="R49" s="457" t="s">
        <v>148</v>
      </c>
      <c r="S49" s="458" t="s">
        <v>287</v>
      </c>
      <c r="T49" s="1142">
        <v>16</v>
      </c>
      <c r="U49" s="1142"/>
      <c r="V49" s="457" t="s">
        <v>153</v>
      </c>
      <c r="W49" s="1148">
        <v>30</v>
      </c>
      <c r="X49" s="1148"/>
      <c r="Y49" s="459" t="s">
        <v>148</v>
      </c>
      <c r="Z49" s="1141">
        <v>1</v>
      </c>
      <c r="AA49" s="1142"/>
      <c r="AB49" s="1143" t="s">
        <v>147</v>
      </c>
      <c r="AC49" s="1143"/>
      <c r="AD49" s="1148">
        <v>0</v>
      </c>
      <c r="AE49" s="1148"/>
      <c r="AF49" s="459" t="s">
        <v>148</v>
      </c>
      <c r="AG49" s="1141">
        <v>6</v>
      </c>
      <c r="AH49" s="1142"/>
      <c r="AI49" s="1143" t="s">
        <v>147</v>
      </c>
      <c r="AJ49" s="1143"/>
      <c r="AK49" s="1148">
        <v>0</v>
      </c>
      <c r="AL49" s="1148"/>
      <c r="AM49" s="459" t="s">
        <v>148</v>
      </c>
      <c r="AN49" s="1141">
        <v>6</v>
      </c>
      <c r="AO49" s="1142"/>
      <c r="AP49" s="1143" t="s">
        <v>147</v>
      </c>
      <c r="AQ49" s="1143"/>
      <c r="AR49" s="1148">
        <v>0</v>
      </c>
      <c r="AS49" s="1148"/>
      <c r="AT49" s="459" t="s">
        <v>148</v>
      </c>
      <c r="AU49" s="1141">
        <v>6</v>
      </c>
      <c r="AV49" s="1142"/>
      <c r="AW49" s="1143" t="s">
        <v>147</v>
      </c>
      <c r="AX49" s="1143"/>
      <c r="AY49" s="1148">
        <v>0</v>
      </c>
      <c r="AZ49" s="1148"/>
      <c r="BA49" s="459" t="s">
        <v>148</v>
      </c>
      <c r="BB49" s="1155" t="s">
        <v>337</v>
      </c>
      <c r="BC49" s="1155"/>
      <c r="BD49" s="1155"/>
      <c r="BE49" s="1155"/>
      <c r="BF49" s="1155"/>
      <c r="BG49" s="1155"/>
      <c r="BH49" s="1155"/>
      <c r="BI49" s="1155"/>
      <c r="BJ49" s="1155"/>
      <c r="BK49" s="1155"/>
      <c r="BL49" s="1155"/>
      <c r="BM49" s="1155"/>
      <c r="BN49" s="1155"/>
      <c r="BO49" s="1155"/>
      <c r="BP49" s="1156"/>
      <c r="BQ49" s="1148"/>
      <c r="BR49" s="1148"/>
      <c r="BS49" s="1157"/>
      <c r="BT49" s="1144"/>
      <c r="BU49" s="1145"/>
      <c r="BV49" s="1145"/>
      <c r="BW49" s="1145"/>
      <c r="BX49" s="1146"/>
    </row>
    <row r="50" spans="1:76" ht="40.15" customHeight="1">
      <c r="A50" s="1149">
        <v>15</v>
      </c>
      <c r="B50" s="1150"/>
      <c r="C50" s="1151">
        <v>7</v>
      </c>
      <c r="D50" s="1141"/>
      <c r="E50" s="457" t="s">
        <v>579</v>
      </c>
      <c r="F50" s="1148">
        <v>8</v>
      </c>
      <c r="G50" s="1148"/>
      <c r="H50" s="457" t="s">
        <v>158</v>
      </c>
      <c r="I50" s="1152" t="s">
        <v>213</v>
      </c>
      <c r="J50" s="1152"/>
      <c r="K50" s="1153" t="s">
        <v>154</v>
      </c>
      <c r="L50" s="1154"/>
      <c r="M50" s="1141">
        <v>9</v>
      </c>
      <c r="N50" s="1142"/>
      <c r="O50" s="457" t="s">
        <v>153</v>
      </c>
      <c r="P50" s="1148">
        <v>30</v>
      </c>
      <c r="Q50" s="1148"/>
      <c r="R50" s="457" t="s">
        <v>148</v>
      </c>
      <c r="S50" s="458" t="s">
        <v>287</v>
      </c>
      <c r="T50" s="1142">
        <v>16</v>
      </c>
      <c r="U50" s="1142"/>
      <c r="V50" s="457" t="s">
        <v>153</v>
      </c>
      <c r="W50" s="1148">
        <v>30</v>
      </c>
      <c r="X50" s="1148"/>
      <c r="Y50" s="459" t="s">
        <v>148</v>
      </c>
      <c r="Z50" s="1141">
        <v>1</v>
      </c>
      <c r="AA50" s="1142"/>
      <c r="AB50" s="1143" t="s">
        <v>147</v>
      </c>
      <c r="AC50" s="1143"/>
      <c r="AD50" s="1148">
        <v>0</v>
      </c>
      <c r="AE50" s="1148"/>
      <c r="AF50" s="459" t="s">
        <v>148</v>
      </c>
      <c r="AG50" s="1141">
        <v>6</v>
      </c>
      <c r="AH50" s="1142"/>
      <c r="AI50" s="1143" t="s">
        <v>147</v>
      </c>
      <c r="AJ50" s="1143"/>
      <c r="AK50" s="1148">
        <v>0</v>
      </c>
      <c r="AL50" s="1148"/>
      <c r="AM50" s="459" t="s">
        <v>148</v>
      </c>
      <c r="AN50" s="1141">
        <v>6</v>
      </c>
      <c r="AO50" s="1142"/>
      <c r="AP50" s="1143" t="s">
        <v>147</v>
      </c>
      <c r="AQ50" s="1143"/>
      <c r="AR50" s="1148">
        <v>0</v>
      </c>
      <c r="AS50" s="1148"/>
      <c r="AT50" s="459" t="s">
        <v>148</v>
      </c>
      <c r="AU50" s="1141">
        <v>6</v>
      </c>
      <c r="AV50" s="1142"/>
      <c r="AW50" s="1143" t="s">
        <v>147</v>
      </c>
      <c r="AX50" s="1143"/>
      <c r="AY50" s="1148">
        <v>0</v>
      </c>
      <c r="AZ50" s="1148"/>
      <c r="BA50" s="459" t="s">
        <v>148</v>
      </c>
      <c r="BB50" s="1155" t="s">
        <v>337</v>
      </c>
      <c r="BC50" s="1155"/>
      <c r="BD50" s="1155"/>
      <c r="BE50" s="1155"/>
      <c r="BF50" s="1155"/>
      <c r="BG50" s="1155"/>
      <c r="BH50" s="1155"/>
      <c r="BI50" s="1155"/>
      <c r="BJ50" s="1155"/>
      <c r="BK50" s="1155"/>
      <c r="BL50" s="1155"/>
      <c r="BM50" s="1155"/>
      <c r="BN50" s="1155"/>
      <c r="BO50" s="1155"/>
      <c r="BP50" s="1156"/>
      <c r="BQ50" s="1148"/>
      <c r="BR50" s="1148"/>
      <c r="BS50" s="1157"/>
      <c r="BT50" s="1144"/>
      <c r="BU50" s="1145"/>
      <c r="BV50" s="1145"/>
      <c r="BW50" s="1145"/>
      <c r="BX50" s="1146"/>
    </row>
    <row r="51" spans="1:76" ht="40.15" customHeight="1">
      <c r="A51" s="1149">
        <v>16</v>
      </c>
      <c r="B51" s="1150"/>
      <c r="C51" s="1151">
        <v>7</v>
      </c>
      <c r="D51" s="1141"/>
      <c r="E51" s="457" t="s">
        <v>579</v>
      </c>
      <c r="F51" s="1148">
        <v>10</v>
      </c>
      <c r="G51" s="1148"/>
      <c r="H51" s="457" t="s">
        <v>158</v>
      </c>
      <c r="I51" s="1152" t="s">
        <v>215</v>
      </c>
      <c r="J51" s="1152"/>
      <c r="K51" s="1153" t="s">
        <v>154</v>
      </c>
      <c r="L51" s="1154"/>
      <c r="M51" s="1141">
        <v>9</v>
      </c>
      <c r="N51" s="1142"/>
      <c r="O51" s="457" t="s">
        <v>153</v>
      </c>
      <c r="P51" s="1148">
        <v>30</v>
      </c>
      <c r="Q51" s="1148"/>
      <c r="R51" s="457" t="s">
        <v>148</v>
      </c>
      <c r="S51" s="458" t="s">
        <v>287</v>
      </c>
      <c r="T51" s="1142">
        <v>16</v>
      </c>
      <c r="U51" s="1142"/>
      <c r="V51" s="457" t="s">
        <v>153</v>
      </c>
      <c r="W51" s="1148">
        <v>30</v>
      </c>
      <c r="X51" s="1148"/>
      <c r="Y51" s="459" t="s">
        <v>148</v>
      </c>
      <c r="Z51" s="1141">
        <v>1</v>
      </c>
      <c r="AA51" s="1142"/>
      <c r="AB51" s="1143" t="s">
        <v>147</v>
      </c>
      <c r="AC51" s="1143"/>
      <c r="AD51" s="1148">
        <v>0</v>
      </c>
      <c r="AE51" s="1148"/>
      <c r="AF51" s="459" t="s">
        <v>148</v>
      </c>
      <c r="AG51" s="1141">
        <v>6</v>
      </c>
      <c r="AH51" s="1142"/>
      <c r="AI51" s="1143" t="s">
        <v>147</v>
      </c>
      <c r="AJ51" s="1143"/>
      <c r="AK51" s="1148">
        <v>0</v>
      </c>
      <c r="AL51" s="1148"/>
      <c r="AM51" s="459" t="s">
        <v>148</v>
      </c>
      <c r="AN51" s="1141">
        <v>6</v>
      </c>
      <c r="AO51" s="1142"/>
      <c r="AP51" s="1143" t="s">
        <v>147</v>
      </c>
      <c r="AQ51" s="1143"/>
      <c r="AR51" s="1148">
        <v>0</v>
      </c>
      <c r="AS51" s="1148"/>
      <c r="AT51" s="459" t="s">
        <v>148</v>
      </c>
      <c r="AU51" s="1141">
        <v>6</v>
      </c>
      <c r="AV51" s="1142"/>
      <c r="AW51" s="1143" t="s">
        <v>147</v>
      </c>
      <c r="AX51" s="1143"/>
      <c r="AY51" s="1148">
        <v>0</v>
      </c>
      <c r="AZ51" s="1148"/>
      <c r="BA51" s="459" t="s">
        <v>148</v>
      </c>
      <c r="BB51" s="1155" t="s">
        <v>337</v>
      </c>
      <c r="BC51" s="1155"/>
      <c r="BD51" s="1155"/>
      <c r="BE51" s="1155"/>
      <c r="BF51" s="1155"/>
      <c r="BG51" s="1155"/>
      <c r="BH51" s="1155"/>
      <c r="BI51" s="1155"/>
      <c r="BJ51" s="1155"/>
      <c r="BK51" s="1155"/>
      <c r="BL51" s="1155"/>
      <c r="BM51" s="1155"/>
      <c r="BN51" s="1155"/>
      <c r="BO51" s="1155"/>
      <c r="BP51" s="1156"/>
      <c r="BQ51" s="1148"/>
      <c r="BR51" s="1148"/>
      <c r="BS51" s="1157"/>
      <c r="BT51" s="1144"/>
      <c r="BU51" s="1145"/>
      <c r="BV51" s="1145"/>
      <c r="BW51" s="1145"/>
      <c r="BX51" s="1146"/>
    </row>
    <row r="52" spans="1:76" ht="40.15" customHeight="1">
      <c r="A52" s="1149">
        <v>17</v>
      </c>
      <c r="B52" s="1150"/>
      <c r="C52" s="1151">
        <v>7</v>
      </c>
      <c r="D52" s="1141"/>
      <c r="E52" s="457" t="s">
        <v>579</v>
      </c>
      <c r="F52" s="1148">
        <v>14</v>
      </c>
      <c r="G52" s="1148"/>
      <c r="H52" s="457" t="s">
        <v>158</v>
      </c>
      <c r="I52" s="1152" t="s">
        <v>212</v>
      </c>
      <c r="J52" s="1152"/>
      <c r="K52" s="1153" t="s">
        <v>154</v>
      </c>
      <c r="L52" s="1154"/>
      <c r="M52" s="1141">
        <v>9</v>
      </c>
      <c r="N52" s="1142"/>
      <c r="O52" s="457" t="s">
        <v>153</v>
      </c>
      <c r="P52" s="1148">
        <v>30</v>
      </c>
      <c r="Q52" s="1148"/>
      <c r="R52" s="457" t="s">
        <v>148</v>
      </c>
      <c r="S52" s="458" t="s">
        <v>287</v>
      </c>
      <c r="T52" s="1142">
        <v>16</v>
      </c>
      <c r="U52" s="1142"/>
      <c r="V52" s="457" t="s">
        <v>153</v>
      </c>
      <c r="W52" s="1148">
        <v>30</v>
      </c>
      <c r="X52" s="1148"/>
      <c r="Y52" s="459" t="s">
        <v>148</v>
      </c>
      <c r="Z52" s="1141">
        <v>1</v>
      </c>
      <c r="AA52" s="1142"/>
      <c r="AB52" s="1143" t="s">
        <v>147</v>
      </c>
      <c r="AC52" s="1143"/>
      <c r="AD52" s="1148">
        <v>0</v>
      </c>
      <c r="AE52" s="1148"/>
      <c r="AF52" s="459" t="s">
        <v>148</v>
      </c>
      <c r="AG52" s="1141">
        <v>6</v>
      </c>
      <c r="AH52" s="1142"/>
      <c r="AI52" s="1143" t="s">
        <v>147</v>
      </c>
      <c r="AJ52" s="1143"/>
      <c r="AK52" s="1148">
        <v>0</v>
      </c>
      <c r="AL52" s="1148"/>
      <c r="AM52" s="459" t="s">
        <v>148</v>
      </c>
      <c r="AN52" s="1141">
        <v>6</v>
      </c>
      <c r="AO52" s="1142"/>
      <c r="AP52" s="1143" t="s">
        <v>147</v>
      </c>
      <c r="AQ52" s="1143"/>
      <c r="AR52" s="1148">
        <v>0</v>
      </c>
      <c r="AS52" s="1148"/>
      <c r="AT52" s="459" t="s">
        <v>148</v>
      </c>
      <c r="AU52" s="1141">
        <v>6</v>
      </c>
      <c r="AV52" s="1142"/>
      <c r="AW52" s="1143" t="s">
        <v>147</v>
      </c>
      <c r="AX52" s="1143"/>
      <c r="AY52" s="1148">
        <v>0</v>
      </c>
      <c r="AZ52" s="1148"/>
      <c r="BA52" s="459" t="s">
        <v>148</v>
      </c>
      <c r="BB52" s="1155" t="s">
        <v>337</v>
      </c>
      <c r="BC52" s="1155"/>
      <c r="BD52" s="1155"/>
      <c r="BE52" s="1155"/>
      <c r="BF52" s="1155"/>
      <c r="BG52" s="1155"/>
      <c r="BH52" s="1155"/>
      <c r="BI52" s="1155"/>
      <c r="BJ52" s="1155"/>
      <c r="BK52" s="1155"/>
      <c r="BL52" s="1155"/>
      <c r="BM52" s="1155"/>
      <c r="BN52" s="1155"/>
      <c r="BO52" s="1155"/>
      <c r="BP52" s="1156"/>
      <c r="BQ52" s="1148"/>
      <c r="BR52" s="1148"/>
      <c r="BS52" s="1157"/>
      <c r="BT52" s="1144"/>
      <c r="BU52" s="1145"/>
      <c r="BV52" s="1145"/>
      <c r="BW52" s="1145"/>
      <c r="BX52" s="1146"/>
    </row>
    <row r="53" spans="1:76" ht="40.15" customHeight="1">
      <c r="A53" s="1149">
        <v>18</v>
      </c>
      <c r="B53" s="1150"/>
      <c r="C53" s="1151">
        <v>7</v>
      </c>
      <c r="D53" s="1141"/>
      <c r="E53" s="457" t="s">
        <v>579</v>
      </c>
      <c r="F53" s="1148">
        <v>17</v>
      </c>
      <c r="G53" s="1148"/>
      <c r="H53" s="457" t="s">
        <v>158</v>
      </c>
      <c r="I53" s="1152" t="s">
        <v>215</v>
      </c>
      <c r="J53" s="1152"/>
      <c r="K53" s="1153" t="s">
        <v>154</v>
      </c>
      <c r="L53" s="1154"/>
      <c r="M53" s="1141">
        <v>9</v>
      </c>
      <c r="N53" s="1142"/>
      <c r="O53" s="457" t="s">
        <v>153</v>
      </c>
      <c r="P53" s="1148">
        <v>30</v>
      </c>
      <c r="Q53" s="1148"/>
      <c r="R53" s="457" t="s">
        <v>148</v>
      </c>
      <c r="S53" s="458" t="s">
        <v>287</v>
      </c>
      <c r="T53" s="1142">
        <v>16</v>
      </c>
      <c r="U53" s="1142"/>
      <c r="V53" s="457" t="s">
        <v>153</v>
      </c>
      <c r="W53" s="1148">
        <v>30</v>
      </c>
      <c r="X53" s="1148"/>
      <c r="Y53" s="459" t="s">
        <v>148</v>
      </c>
      <c r="Z53" s="1141">
        <v>1</v>
      </c>
      <c r="AA53" s="1142"/>
      <c r="AB53" s="1143" t="s">
        <v>147</v>
      </c>
      <c r="AC53" s="1143"/>
      <c r="AD53" s="1148">
        <v>0</v>
      </c>
      <c r="AE53" s="1148"/>
      <c r="AF53" s="459" t="s">
        <v>148</v>
      </c>
      <c r="AG53" s="1141">
        <v>6</v>
      </c>
      <c r="AH53" s="1142"/>
      <c r="AI53" s="1143" t="s">
        <v>147</v>
      </c>
      <c r="AJ53" s="1143"/>
      <c r="AK53" s="1148">
        <v>0</v>
      </c>
      <c r="AL53" s="1148"/>
      <c r="AM53" s="459" t="s">
        <v>148</v>
      </c>
      <c r="AN53" s="1141">
        <v>6</v>
      </c>
      <c r="AO53" s="1142"/>
      <c r="AP53" s="1143" t="s">
        <v>147</v>
      </c>
      <c r="AQ53" s="1143"/>
      <c r="AR53" s="1148">
        <v>0</v>
      </c>
      <c r="AS53" s="1148"/>
      <c r="AT53" s="459" t="s">
        <v>148</v>
      </c>
      <c r="AU53" s="1141">
        <v>6</v>
      </c>
      <c r="AV53" s="1142"/>
      <c r="AW53" s="1143" t="s">
        <v>147</v>
      </c>
      <c r="AX53" s="1143"/>
      <c r="AY53" s="1148">
        <v>0</v>
      </c>
      <c r="AZ53" s="1148"/>
      <c r="BA53" s="459" t="s">
        <v>148</v>
      </c>
      <c r="BB53" s="1155" t="s">
        <v>337</v>
      </c>
      <c r="BC53" s="1155"/>
      <c r="BD53" s="1155"/>
      <c r="BE53" s="1155"/>
      <c r="BF53" s="1155"/>
      <c r="BG53" s="1155"/>
      <c r="BH53" s="1155"/>
      <c r="BI53" s="1155"/>
      <c r="BJ53" s="1155"/>
      <c r="BK53" s="1155"/>
      <c r="BL53" s="1155"/>
      <c r="BM53" s="1155"/>
      <c r="BN53" s="1155"/>
      <c r="BO53" s="1155"/>
      <c r="BP53" s="1156"/>
      <c r="BQ53" s="1148"/>
      <c r="BR53" s="1148"/>
      <c r="BS53" s="1157"/>
      <c r="BT53" s="1144"/>
      <c r="BU53" s="1145"/>
      <c r="BV53" s="1145"/>
      <c r="BW53" s="1145"/>
      <c r="BX53" s="1146"/>
    </row>
    <row r="54" spans="1:76" ht="40.15" customHeight="1">
      <c r="A54" s="1149">
        <v>19</v>
      </c>
      <c r="B54" s="1150"/>
      <c r="C54" s="1151">
        <v>7</v>
      </c>
      <c r="D54" s="1141"/>
      <c r="E54" s="457" t="s">
        <v>579</v>
      </c>
      <c r="F54" s="1148">
        <v>22</v>
      </c>
      <c r="G54" s="1148"/>
      <c r="H54" s="457" t="s">
        <v>158</v>
      </c>
      <c r="I54" s="1152" t="s">
        <v>213</v>
      </c>
      <c r="J54" s="1152"/>
      <c r="K54" s="1153" t="s">
        <v>154</v>
      </c>
      <c r="L54" s="1154"/>
      <c r="M54" s="1141">
        <v>9</v>
      </c>
      <c r="N54" s="1142"/>
      <c r="O54" s="457" t="s">
        <v>153</v>
      </c>
      <c r="P54" s="1148">
        <v>30</v>
      </c>
      <c r="Q54" s="1148"/>
      <c r="R54" s="457" t="s">
        <v>148</v>
      </c>
      <c r="S54" s="458" t="s">
        <v>287</v>
      </c>
      <c r="T54" s="1142">
        <v>16</v>
      </c>
      <c r="U54" s="1142"/>
      <c r="V54" s="457" t="s">
        <v>153</v>
      </c>
      <c r="W54" s="1148">
        <v>30</v>
      </c>
      <c r="X54" s="1148"/>
      <c r="Y54" s="459" t="s">
        <v>148</v>
      </c>
      <c r="Z54" s="1141">
        <v>1</v>
      </c>
      <c r="AA54" s="1142"/>
      <c r="AB54" s="1143" t="s">
        <v>147</v>
      </c>
      <c r="AC54" s="1143"/>
      <c r="AD54" s="1148">
        <v>0</v>
      </c>
      <c r="AE54" s="1148"/>
      <c r="AF54" s="459" t="s">
        <v>148</v>
      </c>
      <c r="AG54" s="1141">
        <v>6</v>
      </c>
      <c r="AH54" s="1142"/>
      <c r="AI54" s="1143" t="s">
        <v>147</v>
      </c>
      <c r="AJ54" s="1143"/>
      <c r="AK54" s="1148">
        <v>0</v>
      </c>
      <c r="AL54" s="1148"/>
      <c r="AM54" s="459" t="s">
        <v>148</v>
      </c>
      <c r="AN54" s="1141">
        <v>6</v>
      </c>
      <c r="AO54" s="1142"/>
      <c r="AP54" s="1143" t="s">
        <v>147</v>
      </c>
      <c r="AQ54" s="1143"/>
      <c r="AR54" s="1148">
        <v>0</v>
      </c>
      <c r="AS54" s="1148"/>
      <c r="AT54" s="459" t="s">
        <v>148</v>
      </c>
      <c r="AU54" s="1141">
        <v>6</v>
      </c>
      <c r="AV54" s="1142"/>
      <c r="AW54" s="1143" t="s">
        <v>147</v>
      </c>
      <c r="AX54" s="1143"/>
      <c r="AY54" s="1148">
        <v>0</v>
      </c>
      <c r="AZ54" s="1148"/>
      <c r="BA54" s="459" t="s">
        <v>148</v>
      </c>
      <c r="BB54" s="1155" t="s">
        <v>337</v>
      </c>
      <c r="BC54" s="1155"/>
      <c r="BD54" s="1155"/>
      <c r="BE54" s="1155"/>
      <c r="BF54" s="1155"/>
      <c r="BG54" s="1155"/>
      <c r="BH54" s="1155"/>
      <c r="BI54" s="1155"/>
      <c r="BJ54" s="1155"/>
      <c r="BK54" s="1155"/>
      <c r="BL54" s="1155"/>
      <c r="BM54" s="1155"/>
      <c r="BN54" s="1155"/>
      <c r="BO54" s="1155"/>
      <c r="BP54" s="1156"/>
      <c r="BQ54" s="1148"/>
      <c r="BR54" s="1148"/>
      <c r="BS54" s="1157"/>
      <c r="BT54" s="1144"/>
      <c r="BU54" s="1145"/>
      <c r="BV54" s="1145"/>
      <c r="BW54" s="1145"/>
      <c r="BX54" s="1146"/>
    </row>
    <row r="55" spans="1:76" ht="40.15" customHeight="1">
      <c r="A55" s="1149">
        <v>20</v>
      </c>
      <c r="B55" s="1150"/>
      <c r="C55" s="1151">
        <v>7</v>
      </c>
      <c r="D55" s="1141"/>
      <c r="E55" s="457" t="s">
        <v>579</v>
      </c>
      <c r="F55" s="1148">
        <v>24</v>
      </c>
      <c r="G55" s="1148"/>
      <c r="H55" s="457" t="s">
        <v>158</v>
      </c>
      <c r="I55" s="1152" t="s">
        <v>215</v>
      </c>
      <c r="J55" s="1152"/>
      <c r="K55" s="1153" t="s">
        <v>154</v>
      </c>
      <c r="L55" s="1154"/>
      <c r="M55" s="1141">
        <v>9</v>
      </c>
      <c r="N55" s="1142"/>
      <c r="O55" s="457" t="s">
        <v>153</v>
      </c>
      <c r="P55" s="1148">
        <v>30</v>
      </c>
      <c r="Q55" s="1148"/>
      <c r="R55" s="457" t="s">
        <v>148</v>
      </c>
      <c r="S55" s="458" t="s">
        <v>287</v>
      </c>
      <c r="T55" s="1142">
        <v>16</v>
      </c>
      <c r="U55" s="1142"/>
      <c r="V55" s="457" t="s">
        <v>153</v>
      </c>
      <c r="W55" s="1148">
        <v>30</v>
      </c>
      <c r="X55" s="1148"/>
      <c r="Y55" s="459" t="s">
        <v>148</v>
      </c>
      <c r="Z55" s="1141">
        <v>1</v>
      </c>
      <c r="AA55" s="1142"/>
      <c r="AB55" s="1143" t="s">
        <v>147</v>
      </c>
      <c r="AC55" s="1143"/>
      <c r="AD55" s="1148">
        <v>0</v>
      </c>
      <c r="AE55" s="1148"/>
      <c r="AF55" s="459" t="s">
        <v>148</v>
      </c>
      <c r="AG55" s="1141">
        <v>6</v>
      </c>
      <c r="AH55" s="1142"/>
      <c r="AI55" s="1143" t="s">
        <v>147</v>
      </c>
      <c r="AJ55" s="1143"/>
      <c r="AK55" s="1148">
        <v>0</v>
      </c>
      <c r="AL55" s="1148"/>
      <c r="AM55" s="459" t="s">
        <v>148</v>
      </c>
      <c r="AN55" s="1141">
        <v>6</v>
      </c>
      <c r="AO55" s="1142"/>
      <c r="AP55" s="1143" t="s">
        <v>147</v>
      </c>
      <c r="AQ55" s="1143"/>
      <c r="AR55" s="1148">
        <v>0</v>
      </c>
      <c r="AS55" s="1148"/>
      <c r="AT55" s="459" t="s">
        <v>148</v>
      </c>
      <c r="AU55" s="1141">
        <v>6</v>
      </c>
      <c r="AV55" s="1142"/>
      <c r="AW55" s="1143" t="s">
        <v>147</v>
      </c>
      <c r="AX55" s="1143"/>
      <c r="AY55" s="1148">
        <v>0</v>
      </c>
      <c r="AZ55" s="1148"/>
      <c r="BA55" s="459" t="s">
        <v>148</v>
      </c>
      <c r="BB55" s="1155" t="s">
        <v>337</v>
      </c>
      <c r="BC55" s="1155"/>
      <c r="BD55" s="1155"/>
      <c r="BE55" s="1155"/>
      <c r="BF55" s="1155"/>
      <c r="BG55" s="1155"/>
      <c r="BH55" s="1155"/>
      <c r="BI55" s="1155"/>
      <c r="BJ55" s="1155"/>
      <c r="BK55" s="1155"/>
      <c r="BL55" s="1155"/>
      <c r="BM55" s="1155"/>
      <c r="BN55" s="1155"/>
      <c r="BO55" s="1155"/>
      <c r="BP55" s="1156"/>
      <c r="BQ55" s="1148"/>
      <c r="BR55" s="1148"/>
      <c r="BS55" s="1157"/>
      <c r="BT55" s="1144"/>
      <c r="BU55" s="1145"/>
      <c r="BV55" s="1145"/>
      <c r="BW55" s="1145"/>
      <c r="BX55" s="1146"/>
    </row>
    <row r="56" spans="1:76" ht="40.15" customHeight="1">
      <c r="A56" s="1149">
        <v>21</v>
      </c>
      <c r="B56" s="1150"/>
      <c r="C56" s="1151">
        <v>8</v>
      </c>
      <c r="D56" s="1141"/>
      <c r="E56" s="457" t="s">
        <v>579</v>
      </c>
      <c r="F56" s="1148">
        <v>4</v>
      </c>
      <c r="G56" s="1148"/>
      <c r="H56" s="457" t="s">
        <v>158</v>
      </c>
      <c r="I56" s="1152" t="s">
        <v>212</v>
      </c>
      <c r="J56" s="1152"/>
      <c r="K56" s="1153" t="s">
        <v>154</v>
      </c>
      <c r="L56" s="1154"/>
      <c r="M56" s="1141">
        <v>9</v>
      </c>
      <c r="N56" s="1142"/>
      <c r="O56" s="457" t="s">
        <v>153</v>
      </c>
      <c r="P56" s="1148">
        <v>30</v>
      </c>
      <c r="Q56" s="1148"/>
      <c r="R56" s="457" t="s">
        <v>148</v>
      </c>
      <c r="S56" s="458" t="s">
        <v>287</v>
      </c>
      <c r="T56" s="1142">
        <v>16</v>
      </c>
      <c r="U56" s="1142"/>
      <c r="V56" s="457" t="s">
        <v>153</v>
      </c>
      <c r="W56" s="1148">
        <v>30</v>
      </c>
      <c r="X56" s="1148"/>
      <c r="Y56" s="459" t="s">
        <v>148</v>
      </c>
      <c r="Z56" s="1141">
        <v>1</v>
      </c>
      <c r="AA56" s="1142"/>
      <c r="AB56" s="1143" t="s">
        <v>147</v>
      </c>
      <c r="AC56" s="1143"/>
      <c r="AD56" s="1148">
        <v>0</v>
      </c>
      <c r="AE56" s="1148"/>
      <c r="AF56" s="459" t="s">
        <v>148</v>
      </c>
      <c r="AG56" s="1141">
        <v>6</v>
      </c>
      <c r="AH56" s="1142"/>
      <c r="AI56" s="1143" t="s">
        <v>147</v>
      </c>
      <c r="AJ56" s="1143"/>
      <c r="AK56" s="1148">
        <v>0</v>
      </c>
      <c r="AL56" s="1148"/>
      <c r="AM56" s="459" t="s">
        <v>148</v>
      </c>
      <c r="AN56" s="1141">
        <v>6</v>
      </c>
      <c r="AO56" s="1142"/>
      <c r="AP56" s="1143" t="s">
        <v>147</v>
      </c>
      <c r="AQ56" s="1143"/>
      <c r="AR56" s="1148">
        <v>0</v>
      </c>
      <c r="AS56" s="1148"/>
      <c r="AT56" s="459" t="s">
        <v>148</v>
      </c>
      <c r="AU56" s="1141">
        <v>6</v>
      </c>
      <c r="AV56" s="1142"/>
      <c r="AW56" s="1143" t="s">
        <v>147</v>
      </c>
      <c r="AX56" s="1143"/>
      <c r="AY56" s="1148">
        <v>0</v>
      </c>
      <c r="AZ56" s="1148"/>
      <c r="BA56" s="459" t="s">
        <v>148</v>
      </c>
      <c r="BB56" s="1155" t="s">
        <v>337</v>
      </c>
      <c r="BC56" s="1155"/>
      <c r="BD56" s="1155"/>
      <c r="BE56" s="1155"/>
      <c r="BF56" s="1155"/>
      <c r="BG56" s="1155"/>
      <c r="BH56" s="1155"/>
      <c r="BI56" s="1155"/>
      <c r="BJ56" s="1155"/>
      <c r="BK56" s="1155"/>
      <c r="BL56" s="1155"/>
      <c r="BM56" s="1155"/>
      <c r="BN56" s="1155"/>
      <c r="BO56" s="1155"/>
      <c r="BP56" s="1156"/>
      <c r="BQ56" s="1148"/>
      <c r="BR56" s="1148"/>
      <c r="BS56" s="1157"/>
      <c r="BT56" s="1144"/>
      <c r="BU56" s="1145"/>
      <c r="BV56" s="1145"/>
      <c r="BW56" s="1145"/>
      <c r="BX56" s="1146"/>
    </row>
    <row r="57" spans="1:76" ht="40.15" customHeight="1">
      <c r="A57" s="1149">
        <v>22</v>
      </c>
      <c r="B57" s="1150"/>
      <c r="C57" s="1151">
        <v>8</v>
      </c>
      <c r="D57" s="1141"/>
      <c r="E57" s="457" t="s">
        <v>579</v>
      </c>
      <c r="F57" s="1148">
        <v>8</v>
      </c>
      <c r="G57" s="1148"/>
      <c r="H57" s="457" t="s">
        <v>158</v>
      </c>
      <c r="I57" s="1152" t="s">
        <v>216</v>
      </c>
      <c r="J57" s="1152"/>
      <c r="K57" s="1153" t="s">
        <v>154</v>
      </c>
      <c r="L57" s="1154"/>
      <c r="M57" s="1141">
        <v>9</v>
      </c>
      <c r="N57" s="1142"/>
      <c r="O57" s="457" t="s">
        <v>153</v>
      </c>
      <c r="P57" s="1148">
        <v>30</v>
      </c>
      <c r="Q57" s="1148"/>
      <c r="R57" s="457" t="s">
        <v>148</v>
      </c>
      <c r="S57" s="458" t="s">
        <v>287</v>
      </c>
      <c r="T57" s="1142">
        <v>16</v>
      </c>
      <c r="U57" s="1142"/>
      <c r="V57" s="457" t="s">
        <v>153</v>
      </c>
      <c r="W57" s="1148">
        <v>30</v>
      </c>
      <c r="X57" s="1148"/>
      <c r="Y57" s="459" t="s">
        <v>148</v>
      </c>
      <c r="Z57" s="1141">
        <v>1</v>
      </c>
      <c r="AA57" s="1142"/>
      <c r="AB57" s="1143" t="s">
        <v>147</v>
      </c>
      <c r="AC57" s="1143"/>
      <c r="AD57" s="1148">
        <v>0</v>
      </c>
      <c r="AE57" s="1148"/>
      <c r="AF57" s="459" t="s">
        <v>148</v>
      </c>
      <c r="AG57" s="1141">
        <v>6</v>
      </c>
      <c r="AH57" s="1142"/>
      <c r="AI57" s="1143" t="s">
        <v>147</v>
      </c>
      <c r="AJ57" s="1143"/>
      <c r="AK57" s="1148">
        <v>0</v>
      </c>
      <c r="AL57" s="1148"/>
      <c r="AM57" s="459" t="s">
        <v>148</v>
      </c>
      <c r="AN57" s="1141">
        <v>6</v>
      </c>
      <c r="AO57" s="1142"/>
      <c r="AP57" s="1143" t="s">
        <v>147</v>
      </c>
      <c r="AQ57" s="1143"/>
      <c r="AR57" s="1148">
        <v>0</v>
      </c>
      <c r="AS57" s="1148"/>
      <c r="AT57" s="459" t="s">
        <v>148</v>
      </c>
      <c r="AU57" s="1141">
        <v>6</v>
      </c>
      <c r="AV57" s="1142"/>
      <c r="AW57" s="1143" t="s">
        <v>147</v>
      </c>
      <c r="AX57" s="1143"/>
      <c r="AY57" s="1148">
        <v>0</v>
      </c>
      <c r="AZ57" s="1148"/>
      <c r="BA57" s="459" t="s">
        <v>148</v>
      </c>
      <c r="BB57" s="1155" t="s">
        <v>337</v>
      </c>
      <c r="BC57" s="1155"/>
      <c r="BD57" s="1155"/>
      <c r="BE57" s="1155"/>
      <c r="BF57" s="1155"/>
      <c r="BG57" s="1155"/>
      <c r="BH57" s="1155"/>
      <c r="BI57" s="1155"/>
      <c r="BJ57" s="1155"/>
      <c r="BK57" s="1155"/>
      <c r="BL57" s="1155"/>
      <c r="BM57" s="1155"/>
      <c r="BN57" s="1155"/>
      <c r="BO57" s="1155"/>
      <c r="BP57" s="1156"/>
      <c r="BQ57" s="1148"/>
      <c r="BR57" s="1148"/>
      <c r="BS57" s="1157"/>
      <c r="BT57" s="1144"/>
      <c r="BU57" s="1145"/>
      <c r="BV57" s="1145"/>
      <c r="BW57" s="1145"/>
      <c r="BX57" s="1146"/>
    </row>
    <row r="58" spans="1:76" ht="40.15" customHeight="1">
      <c r="A58" s="1149">
        <v>23</v>
      </c>
      <c r="B58" s="1150"/>
      <c r="C58" s="1151">
        <v>8</v>
      </c>
      <c r="D58" s="1141"/>
      <c r="E58" s="457" t="s">
        <v>579</v>
      </c>
      <c r="F58" s="1148">
        <v>28</v>
      </c>
      <c r="G58" s="1148"/>
      <c r="H58" s="457" t="s">
        <v>158</v>
      </c>
      <c r="I58" s="1152" t="s">
        <v>215</v>
      </c>
      <c r="J58" s="1152"/>
      <c r="K58" s="1153" t="s">
        <v>154</v>
      </c>
      <c r="L58" s="1154"/>
      <c r="M58" s="1141">
        <v>9</v>
      </c>
      <c r="N58" s="1142"/>
      <c r="O58" s="457" t="s">
        <v>153</v>
      </c>
      <c r="P58" s="1148">
        <v>30</v>
      </c>
      <c r="Q58" s="1148"/>
      <c r="R58" s="457" t="s">
        <v>148</v>
      </c>
      <c r="S58" s="458" t="s">
        <v>287</v>
      </c>
      <c r="T58" s="1142">
        <v>16</v>
      </c>
      <c r="U58" s="1142"/>
      <c r="V58" s="457" t="s">
        <v>153</v>
      </c>
      <c r="W58" s="1148">
        <v>30</v>
      </c>
      <c r="X58" s="1148"/>
      <c r="Y58" s="459" t="s">
        <v>148</v>
      </c>
      <c r="Z58" s="1141">
        <v>1</v>
      </c>
      <c r="AA58" s="1142"/>
      <c r="AB58" s="1143" t="s">
        <v>147</v>
      </c>
      <c r="AC58" s="1143"/>
      <c r="AD58" s="1148">
        <v>0</v>
      </c>
      <c r="AE58" s="1148"/>
      <c r="AF58" s="459" t="s">
        <v>148</v>
      </c>
      <c r="AG58" s="1141">
        <v>6</v>
      </c>
      <c r="AH58" s="1142"/>
      <c r="AI58" s="1143" t="s">
        <v>147</v>
      </c>
      <c r="AJ58" s="1143"/>
      <c r="AK58" s="1148">
        <v>0</v>
      </c>
      <c r="AL58" s="1148"/>
      <c r="AM58" s="459" t="s">
        <v>148</v>
      </c>
      <c r="AN58" s="1141">
        <v>6</v>
      </c>
      <c r="AO58" s="1142"/>
      <c r="AP58" s="1143" t="s">
        <v>147</v>
      </c>
      <c r="AQ58" s="1143"/>
      <c r="AR58" s="1148">
        <v>0</v>
      </c>
      <c r="AS58" s="1148"/>
      <c r="AT58" s="459" t="s">
        <v>148</v>
      </c>
      <c r="AU58" s="1141">
        <v>6</v>
      </c>
      <c r="AV58" s="1142"/>
      <c r="AW58" s="1143" t="s">
        <v>147</v>
      </c>
      <c r="AX58" s="1143"/>
      <c r="AY58" s="1148">
        <v>0</v>
      </c>
      <c r="AZ58" s="1148"/>
      <c r="BA58" s="459" t="s">
        <v>148</v>
      </c>
      <c r="BB58" s="1155" t="s">
        <v>337</v>
      </c>
      <c r="BC58" s="1155"/>
      <c r="BD58" s="1155"/>
      <c r="BE58" s="1155"/>
      <c r="BF58" s="1155"/>
      <c r="BG58" s="1155"/>
      <c r="BH58" s="1155"/>
      <c r="BI58" s="1155"/>
      <c r="BJ58" s="1155"/>
      <c r="BK58" s="1155"/>
      <c r="BL58" s="1155"/>
      <c r="BM58" s="1155"/>
      <c r="BN58" s="1155"/>
      <c r="BO58" s="1155"/>
      <c r="BP58" s="1156"/>
      <c r="BQ58" s="1148"/>
      <c r="BR58" s="1148"/>
      <c r="BS58" s="1157"/>
      <c r="BT58" s="1144"/>
      <c r="BU58" s="1145"/>
      <c r="BV58" s="1145"/>
      <c r="BW58" s="1145"/>
      <c r="BX58" s="1146"/>
    </row>
    <row r="59" spans="1:76" ht="40.15" customHeight="1">
      <c r="A59" s="1149">
        <v>24</v>
      </c>
      <c r="B59" s="1150"/>
      <c r="C59" s="1151">
        <v>9</v>
      </c>
      <c r="D59" s="1141"/>
      <c r="E59" s="457" t="s">
        <v>579</v>
      </c>
      <c r="F59" s="1148">
        <v>9</v>
      </c>
      <c r="G59" s="1148"/>
      <c r="H59" s="457" t="s">
        <v>158</v>
      </c>
      <c r="I59" s="1152" t="s">
        <v>213</v>
      </c>
      <c r="J59" s="1152"/>
      <c r="K59" s="1153" t="s">
        <v>154</v>
      </c>
      <c r="L59" s="1154"/>
      <c r="M59" s="1141">
        <v>9</v>
      </c>
      <c r="N59" s="1142"/>
      <c r="O59" s="457" t="s">
        <v>153</v>
      </c>
      <c r="P59" s="1148">
        <v>30</v>
      </c>
      <c r="Q59" s="1148"/>
      <c r="R59" s="457" t="s">
        <v>148</v>
      </c>
      <c r="S59" s="458" t="s">
        <v>287</v>
      </c>
      <c r="T59" s="1142">
        <v>16</v>
      </c>
      <c r="U59" s="1142"/>
      <c r="V59" s="457" t="s">
        <v>153</v>
      </c>
      <c r="W59" s="1148">
        <v>30</v>
      </c>
      <c r="X59" s="1148"/>
      <c r="Y59" s="459" t="s">
        <v>148</v>
      </c>
      <c r="Z59" s="1141">
        <v>1</v>
      </c>
      <c r="AA59" s="1142"/>
      <c r="AB59" s="1143" t="s">
        <v>147</v>
      </c>
      <c r="AC59" s="1143"/>
      <c r="AD59" s="1148">
        <v>0</v>
      </c>
      <c r="AE59" s="1148"/>
      <c r="AF59" s="459" t="s">
        <v>148</v>
      </c>
      <c r="AG59" s="1141">
        <v>6</v>
      </c>
      <c r="AH59" s="1142"/>
      <c r="AI59" s="1143" t="s">
        <v>147</v>
      </c>
      <c r="AJ59" s="1143"/>
      <c r="AK59" s="1148">
        <v>0</v>
      </c>
      <c r="AL59" s="1148"/>
      <c r="AM59" s="459" t="s">
        <v>148</v>
      </c>
      <c r="AN59" s="1141">
        <v>6</v>
      </c>
      <c r="AO59" s="1142"/>
      <c r="AP59" s="1143" t="s">
        <v>147</v>
      </c>
      <c r="AQ59" s="1143"/>
      <c r="AR59" s="1148">
        <v>0</v>
      </c>
      <c r="AS59" s="1148"/>
      <c r="AT59" s="459" t="s">
        <v>148</v>
      </c>
      <c r="AU59" s="1141">
        <v>6</v>
      </c>
      <c r="AV59" s="1142"/>
      <c r="AW59" s="1143" t="s">
        <v>147</v>
      </c>
      <c r="AX59" s="1143"/>
      <c r="AY59" s="1148">
        <v>0</v>
      </c>
      <c r="AZ59" s="1148"/>
      <c r="BA59" s="459" t="s">
        <v>148</v>
      </c>
      <c r="BB59" s="1155" t="s">
        <v>337</v>
      </c>
      <c r="BC59" s="1155"/>
      <c r="BD59" s="1155"/>
      <c r="BE59" s="1155"/>
      <c r="BF59" s="1155"/>
      <c r="BG59" s="1155"/>
      <c r="BH59" s="1155"/>
      <c r="BI59" s="1155"/>
      <c r="BJ59" s="1155"/>
      <c r="BK59" s="1155"/>
      <c r="BL59" s="1155"/>
      <c r="BM59" s="1155"/>
      <c r="BN59" s="1155"/>
      <c r="BO59" s="1155"/>
      <c r="BP59" s="1156"/>
      <c r="BQ59" s="1148"/>
      <c r="BR59" s="1148"/>
      <c r="BS59" s="1157"/>
      <c r="BT59" s="1144"/>
      <c r="BU59" s="1145"/>
      <c r="BV59" s="1145"/>
      <c r="BW59" s="1145"/>
      <c r="BX59" s="1146"/>
    </row>
    <row r="60" spans="1:76" ht="40.15" customHeight="1">
      <c r="A60" s="1149">
        <v>25</v>
      </c>
      <c r="B60" s="1150"/>
      <c r="C60" s="1151"/>
      <c r="D60" s="1141"/>
      <c r="E60" s="457" t="s">
        <v>579</v>
      </c>
      <c r="F60" s="1148"/>
      <c r="G60" s="1148"/>
      <c r="H60" s="457" t="s">
        <v>158</v>
      </c>
      <c r="I60" s="1152"/>
      <c r="J60" s="1152"/>
      <c r="K60" s="1153" t="s">
        <v>154</v>
      </c>
      <c r="L60" s="1154"/>
      <c r="M60" s="1141"/>
      <c r="N60" s="1142"/>
      <c r="O60" s="457" t="s">
        <v>153</v>
      </c>
      <c r="P60" s="1148"/>
      <c r="Q60" s="1148"/>
      <c r="R60" s="457" t="s">
        <v>148</v>
      </c>
      <c r="S60" s="458" t="s">
        <v>287</v>
      </c>
      <c r="T60" s="1142"/>
      <c r="U60" s="1142"/>
      <c r="V60" s="457" t="s">
        <v>153</v>
      </c>
      <c r="W60" s="1148"/>
      <c r="X60" s="1148"/>
      <c r="Y60" s="459" t="s">
        <v>148</v>
      </c>
      <c r="Z60" s="1141"/>
      <c r="AA60" s="1142"/>
      <c r="AB60" s="1143" t="s">
        <v>147</v>
      </c>
      <c r="AC60" s="1143"/>
      <c r="AD60" s="1148"/>
      <c r="AE60" s="1148"/>
      <c r="AF60" s="459" t="s">
        <v>148</v>
      </c>
      <c r="AG60" s="1141"/>
      <c r="AH60" s="1142"/>
      <c r="AI60" s="1143" t="s">
        <v>147</v>
      </c>
      <c r="AJ60" s="1143"/>
      <c r="AK60" s="1148"/>
      <c r="AL60" s="1148"/>
      <c r="AM60" s="459" t="s">
        <v>148</v>
      </c>
      <c r="AN60" s="1141"/>
      <c r="AO60" s="1142"/>
      <c r="AP60" s="1143" t="s">
        <v>147</v>
      </c>
      <c r="AQ60" s="1143"/>
      <c r="AR60" s="1148"/>
      <c r="AS60" s="1148"/>
      <c r="AT60" s="459" t="s">
        <v>148</v>
      </c>
      <c r="AU60" s="1141"/>
      <c r="AV60" s="1142"/>
      <c r="AW60" s="1143" t="s">
        <v>147</v>
      </c>
      <c r="AX60" s="1143"/>
      <c r="AY60" s="1148"/>
      <c r="AZ60" s="1148"/>
      <c r="BA60" s="459" t="s">
        <v>148</v>
      </c>
      <c r="BB60" s="1155"/>
      <c r="BC60" s="1155"/>
      <c r="BD60" s="1155"/>
      <c r="BE60" s="1155"/>
      <c r="BF60" s="1155"/>
      <c r="BG60" s="1155"/>
      <c r="BH60" s="1155"/>
      <c r="BI60" s="1155"/>
      <c r="BJ60" s="1155"/>
      <c r="BK60" s="1155"/>
      <c r="BL60" s="1155"/>
      <c r="BM60" s="1155"/>
      <c r="BN60" s="1155"/>
      <c r="BO60" s="1155"/>
      <c r="BP60" s="1156"/>
      <c r="BQ60" s="1148"/>
      <c r="BR60" s="1148"/>
      <c r="BS60" s="1157"/>
      <c r="BT60" s="1144"/>
      <c r="BU60" s="1145"/>
      <c r="BV60" s="1145"/>
      <c r="BW60" s="1145"/>
      <c r="BX60" s="1146"/>
    </row>
    <row r="61" spans="1:76" s="461" customFormat="1" ht="22.15" customHeight="1">
      <c r="A61" s="1147" t="s">
        <v>580</v>
      </c>
      <c r="B61" s="1147"/>
      <c r="C61" s="1147"/>
      <c r="D61" s="1147"/>
      <c r="E61" s="1147"/>
      <c r="F61" s="1147"/>
      <c r="G61" s="1147"/>
      <c r="H61" s="1147"/>
      <c r="I61" s="1147"/>
      <c r="J61" s="1147"/>
      <c r="K61" s="1147"/>
      <c r="L61" s="1147"/>
      <c r="M61" s="1147"/>
      <c r="N61" s="1147"/>
      <c r="O61" s="1147"/>
      <c r="P61" s="1147"/>
      <c r="Q61" s="1147"/>
      <c r="R61" s="1147"/>
      <c r="S61" s="1147"/>
      <c r="T61" s="1147"/>
      <c r="U61" s="1147"/>
      <c r="V61" s="1147"/>
      <c r="W61" s="1147"/>
      <c r="X61" s="1147"/>
      <c r="Y61" s="1147"/>
      <c r="Z61" s="1147"/>
      <c r="AA61" s="1147"/>
      <c r="AB61" s="1147"/>
      <c r="AC61" s="1147"/>
      <c r="AD61" s="1147"/>
      <c r="AE61" s="1147"/>
      <c r="AF61" s="1147"/>
      <c r="AG61" s="1147"/>
      <c r="AH61" s="1147"/>
      <c r="AI61" s="1147"/>
      <c r="AJ61" s="1147"/>
      <c r="AK61" s="1147"/>
      <c r="AL61" s="1147"/>
      <c r="AM61" s="1147"/>
      <c r="AN61" s="1147"/>
      <c r="AO61" s="1147"/>
      <c r="AP61" s="1147"/>
      <c r="AQ61" s="1147"/>
      <c r="AR61" s="1147"/>
      <c r="AS61" s="1147"/>
      <c r="AT61" s="1147"/>
      <c r="AU61" s="1147"/>
      <c r="AV61" s="1147"/>
      <c r="AW61" s="1147"/>
      <c r="AX61" s="1147"/>
      <c r="AY61" s="1147"/>
      <c r="AZ61" s="1147"/>
      <c r="BA61" s="1147"/>
      <c r="BB61" s="1147"/>
      <c r="BC61" s="1147"/>
      <c r="BD61" s="1147"/>
      <c r="BE61" s="1147"/>
      <c r="BF61" s="1147"/>
      <c r="BG61" s="1147"/>
      <c r="BH61" s="1147"/>
      <c r="BI61" s="1147"/>
      <c r="BJ61" s="1147"/>
      <c r="BK61" s="1147"/>
      <c r="BL61" s="1147"/>
      <c r="BM61" s="1147"/>
      <c r="BN61" s="1147"/>
      <c r="BO61" s="1147"/>
      <c r="BP61" s="1147"/>
      <c r="BQ61" s="1147"/>
      <c r="BR61" s="1147"/>
      <c r="BS61" s="1147"/>
      <c r="BT61" s="1147"/>
      <c r="BU61" s="1147"/>
      <c r="BV61" s="1147"/>
      <c r="BW61" s="1147"/>
      <c r="BX61" s="1147"/>
    </row>
  </sheetData>
  <mergeCells count="759">
    <mergeCell ref="BR2:BS2"/>
    <mergeCell ref="BU2:BV2"/>
    <mergeCell ref="A3:BX3"/>
    <mergeCell ref="B6:J6"/>
    <mergeCell ref="K6:Z6"/>
    <mergeCell ref="AB6:AI6"/>
    <mergeCell ref="AJ6:AY6"/>
    <mergeCell ref="BA6:BH6"/>
    <mergeCell ref="BI6:BX6"/>
    <mergeCell ref="B8:J8"/>
    <mergeCell ref="K8:O8"/>
    <mergeCell ref="P8:R8"/>
    <mergeCell ref="S8:W8"/>
    <mergeCell ref="X8:Z8"/>
    <mergeCell ref="AB8:AI8"/>
    <mergeCell ref="AJ8:AN8"/>
    <mergeCell ref="B7:J7"/>
    <mergeCell ref="K7:L7"/>
    <mergeCell ref="M7:R7"/>
    <mergeCell ref="S7:T7"/>
    <mergeCell ref="U7:Z7"/>
    <mergeCell ref="AB7:AI7"/>
    <mergeCell ref="AO8:AQ8"/>
    <mergeCell ref="AR8:AV8"/>
    <mergeCell ref="AW8:AY8"/>
    <mergeCell ref="BA8:BH8"/>
    <mergeCell ref="BI8:BM8"/>
    <mergeCell ref="BN8:BP8"/>
    <mergeCell ref="AJ7:AY7"/>
    <mergeCell ref="BA7:BH7"/>
    <mergeCell ref="BI7:BX7"/>
    <mergeCell ref="BQ8:BU8"/>
    <mergeCell ref="BV8:BX8"/>
    <mergeCell ref="BA10:BB10"/>
    <mergeCell ref="BC10:BD10"/>
    <mergeCell ref="BE10:BF10"/>
    <mergeCell ref="AW11:AX11"/>
    <mergeCell ref="AY11:BX11"/>
    <mergeCell ref="AW12:AX12"/>
    <mergeCell ref="AY12:BA12"/>
    <mergeCell ref="X10:Y10"/>
    <mergeCell ref="B9:J9"/>
    <mergeCell ref="K9:W9"/>
    <mergeCell ref="X9:Z9"/>
    <mergeCell ref="AA9:AB9"/>
    <mergeCell ref="AC9:BX9"/>
    <mergeCell ref="O11:Q11"/>
    <mergeCell ref="R11:T11"/>
    <mergeCell ref="U11:W11"/>
    <mergeCell ref="X11:Y11"/>
    <mergeCell ref="Z11:AC11"/>
    <mergeCell ref="K10:N10"/>
    <mergeCell ref="O10:Q10"/>
    <mergeCell ref="R10:T10"/>
    <mergeCell ref="U10:W10"/>
    <mergeCell ref="C19:D19"/>
    <mergeCell ref="E19:Z19"/>
    <mergeCell ref="C20:D20"/>
    <mergeCell ref="E20:Z20"/>
    <mergeCell ref="AA20:AY20"/>
    <mergeCell ref="AA21:AY21"/>
    <mergeCell ref="AH18:AI18"/>
    <mergeCell ref="AZ18:BB18"/>
    <mergeCell ref="BD18:BE18"/>
    <mergeCell ref="AA18:AB18"/>
    <mergeCell ref="C17:D17"/>
    <mergeCell ref="E17:Z17"/>
    <mergeCell ref="AD10:AF10"/>
    <mergeCell ref="AG10:AI10"/>
    <mergeCell ref="AJ10:AL10"/>
    <mergeCell ref="AM10:AM12"/>
    <mergeCell ref="AG11:AI11"/>
    <mergeCell ref="AJ11:AL11"/>
    <mergeCell ref="M12:AL12"/>
    <mergeCell ref="C16:D16"/>
    <mergeCell ref="E16:Z16"/>
    <mergeCell ref="AA16:AB16"/>
    <mergeCell ref="AC16:AY16"/>
    <mergeCell ref="A14:Z14"/>
    <mergeCell ref="AA14:AY14"/>
    <mergeCell ref="A15:B15"/>
    <mergeCell ref="C15:Z15"/>
    <mergeCell ref="AA15:AB15"/>
    <mergeCell ref="AC15:AY15"/>
    <mergeCell ref="A10:A12"/>
    <mergeCell ref="B10:J12"/>
    <mergeCell ref="K12:L12"/>
    <mergeCell ref="Z10:AC10"/>
    <mergeCell ref="K11:N11"/>
    <mergeCell ref="AK23:AY23"/>
    <mergeCell ref="AK18:AY18"/>
    <mergeCell ref="AK19:AY19"/>
    <mergeCell ref="AD11:AF11"/>
    <mergeCell ref="BG10:BH10"/>
    <mergeCell ref="BI10:BJ10"/>
    <mergeCell ref="BK10:BL10"/>
    <mergeCell ref="BM10:BN10"/>
    <mergeCell ref="BG18:BH18"/>
    <mergeCell ref="BJ18:BX19"/>
    <mergeCell ref="AZ16:BA16"/>
    <mergeCell ref="BB16:BX16"/>
    <mergeCell ref="BC12:BW12"/>
    <mergeCell ref="AZ14:BX14"/>
    <mergeCell ref="AZ15:BA15"/>
    <mergeCell ref="BB15:BX15"/>
    <mergeCell ref="BO10:BP10"/>
    <mergeCell ref="BQ10:BR10"/>
    <mergeCell ref="BS10:BT10"/>
    <mergeCell ref="BU10:BV10"/>
    <mergeCell ref="BW10:BX10"/>
    <mergeCell ref="AN10:AV12"/>
    <mergeCell ref="AW10:AX10"/>
    <mergeCell ref="AY10:AZ10"/>
    <mergeCell ref="A18:B18"/>
    <mergeCell ref="C18:Z18"/>
    <mergeCell ref="AE18:AF18"/>
    <mergeCell ref="AN25:AT26"/>
    <mergeCell ref="AU25:BA26"/>
    <mergeCell ref="BB25:BO26"/>
    <mergeCell ref="BP25:BS26"/>
    <mergeCell ref="BT25:BX26"/>
    <mergeCell ref="M26:R26"/>
    <mergeCell ref="T26:Y26"/>
    <mergeCell ref="B24:J24"/>
    <mergeCell ref="A25:B26"/>
    <mergeCell ref="C25:L26"/>
    <mergeCell ref="M25:Y25"/>
    <mergeCell ref="Z25:AF26"/>
    <mergeCell ref="AG25:AM26"/>
    <mergeCell ref="A22:C22"/>
    <mergeCell ref="E22:F22"/>
    <mergeCell ref="H22:I22"/>
    <mergeCell ref="K22:Z23"/>
    <mergeCell ref="BD22:BI22"/>
    <mergeCell ref="AA23:AC23"/>
    <mergeCell ref="AE23:AF23"/>
    <mergeCell ref="AH23:AI23"/>
    <mergeCell ref="P27:Q27"/>
    <mergeCell ref="T27:U27"/>
    <mergeCell ref="W27:X27"/>
    <mergeCell ref="Z27:AA27"/>
    <mergeCell ref="AB27:AC27"/>
    <mergeCell ref="AD27:AE27"/>
    <mergeCell ref="A27:B27"/>
    <mergeCell ref="C27:D27"/>
    <mergeCell ref="F27:G27"/>
    <mergeCell ref="I27:J27"/>
    <mergeCell ref="K27:L27"/>
    <mergeCell ref="M27:N27"/>
    <mergeCell ref="AU27:AV27"/>
    <mergeCell ref="AW27:AX27"/>
    <mergeCell ref="AY27:AZ27"/>
    <mergeCell ref="BB27:BO27"/>
    <mergeCell ref="BP27:BS27"/>
    <mergeCell ref="BT27:BX27"/>
    <mergeCell ref="AG27:AH27"/>
    <mergeCell ref="AI27:AJ27"/>
    <mergeCell ref="AK27:AL27"/>
    <mergeCell ref="AN27:AO27"/>
    <mergeCell ref="AP27:AQ27"/>
    <mergeCell ref="AR27:AS27"/>
    <mergeCell ref="BT29:BX29"/>
    <mergeCell ref="AG29:AH29"/>
    <mergeCell ref="AI29:AJ29"/>
    <mergeCell ref="AK29:AL29"/>
    <mergeCell ref="AN29:AO29"/>
    <mergeCell ref="A28:B28"/>
    <mergeCell ref="C28:D28"/>
    <mergeCell ref="F28:G28"/>
    <mergeCell ref="I28:J28"/>
    <mergeCell ref="K28:L28"/>
    <mergeCell ref="M28:N28"/>
    <mergeCell ref="AU28:AV28"/>
    <mergeCell ref="AW28:AX28"/>
    <mergeCell ref="P28:Q28"/>
    <mergeCell ref="T28:U28"/>
    <mergeCell ref="W28:X28"/>
    <mergeCell ref="Z28:AA28"/>
    <mergeCell ref="AB28:AC28"/>
    <mergeCell ref="AD28:AE28"/>
    <mergeCell ref="BT28:BX28"/>
    <mergeCell ref="A30:B30"/>
    <mergeCell ref="C30:D30"/>
    <mergeCell ref="F30:G30"/>
    <mergeCell ref="I30:J30"/>
    <mergeCell ref="K30:L30"/>
    <mergeCell ref="M30:N30"/>
    <mergeCell ref="AY28:AZ28"/>
    <mergeCell ref="BB28:BO28"/>
    <mergeCell ref="BP28:BS28"/>
    <mergeCell ref="AG28:AH28"/>
    <mergeCell ref="AI28:AJ28"/>
    <mergeCell ref="AK28:AL28"/>
    <mergeCell ref="AN28:AO28"/>
    <mergeCell ref="AP28:AQ28"/>
    <mergeCell ref="AR28:AS28"/>
    <mergeCell ref="AY29:AZ29"/>
    <mergeCell ref="BB29:BO29"/>
    <mergeCell ref="BP29:BS29"/>
    <mergeCell ref="A32:BX32"/>
    <mergeCell ref="W34:X34"/>
    <mergeCell ref="Z34:AA34"/>
    <mergeCell ref="BR34:BS34"/>
    <mergeCell ref="BU34:BV34"/>
    <mergeCell ref="AP29:AQ29"/>
    <mergeCell ref="AR29:AS29"/>
    <mergeCell ref="P29:Q29"/>
    <mergeCell ref="T29:U29"/>
    <mergeCell ref="W29:X29"/>
    <mergeCell ref="Z29:AA29"/>
    <mergeCell ref="AB29:AC29"/>
    <mergeCell ref="AD29:AE29"/>
    <mergeCell ref="A29:B29"/>
    <mergeCell ref="C29:D29"/>
    <mergeCell ref="F29:G29"/>
    <mergeCell ref="I29:J29"/>
    <mergeCell ref="K29:L29"/>
    <mergeCell ref="M29:N29"/>
    <mergeCell ref="AU30:AV30"/>
    <mergeCell ref="AW30:AX30"/>
    <mergeCell ref="AY30:AZ30"/>
    <mergeCell ref="AU29:AV29"/>
    <mergeCell ref="AW29:AX29"/>
    <mergeCell ref="M31:N31"/>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5:BX35"/>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31:B31"/>
    <mergeCell ref="C31:D31"/>
    <mergeCell ref="F31:G31"/>
    <mergeCell ref="I31:J31"/>
    <mergeCell ref="K31:L31"/>
    <mergeCell ref="BT39:BX40"/>
    <mergeCell ref="M40:R40"/>
    <mergeCell ref="T40:Y40"/>
    <mergeCell ref="A41:B41"/>
    <mergeCell ref="C41:D41"/>
    <mergeCell ref="F41:G41"/>
    <mergeCell ref="I41:J41"/>
    <mergeCell ref="K41:L41"/>
    <mergeCell ref="BJ36:BO36"/>
    <mergeCell ref="BP36:BX36"/>
    <mergeCell ref="B38:J38"/>
    <mergeCell ref="A39:B40"/>
    <mergeCell ref="C39:L40"/>
    <mergeCell ref="M39:Y39"/>
    <mergeCell ref="Z39:AF40"/>
    <mergeCell ref="AG39:AM40"/>
    <mergeCell ref="AN39:AT40"/>
    <mergeCell ref="AU39:BA40"/>
    <mergeCell ref="BT41:BX41"/>
    <mergeCell ref="M41:N41"/>
    <mergeCell ref="P41:Q41"/>
    <mergeCell ref="T41:U41"/>
    <mergeCell ref="W41:X41"/>
    <mergeCell ref="Z41:AA41"/>
    <mergeCell ref="AB41:AC41"/>
    <mergeCell ref="BB42:BO42"/>
    <mergeCell ref="BP42:BS42"/>
    <mergeCell ref="BB39:BO40"/>
    <mergeCell ref="BP39:BS40"/>
    <mergeCell ref="AR41:AS41"/>
    <mergeCell ref="AU41:AV41"/>
    <mergeCell ref="AW41:AX41"/>
    <mergeCell ref="AY41:AZ41"/>
    <mergeCell ref="BB41:BO41"/>
    <mergeCell ref="BP41:BS41"/>
    <mergeCell ref="AD41:AE41"/>
    <mergeCell ref="AG41:AH41"/>
    <mergeCell ref="AI41:AJ41"/>
    <mergeCell ref="AK41:AL41"/>
    <mergeCell ref="AN41:AO41"/>
    <mergeCell ref="AP41:AQ41"/>
    <mergeCell ref="BT43:BX43"/>
    <mergeCell ref="A42:B42"/>
    <mergeCell ref="C42:D42"/>
    <mergeCell ref="F42:G42"/>
    <mergeCell ref="I42:J42"/>
    <mergeCell ref="K42:L42"/>
    <mergeCell ref="M42:N42"/>
    <mergeCell ref="P42:Q42"/>
    <mergeCell ref="T42:U42"/>
    <mergeCell ref="W42:X42"/>
    <mergeCell ref="BT42:BX42"/>
    <mergeCell ref="A43:B43"/>
    <mergeCell ref="C43:D43"/>
    <mergeCell ref="F43:G43"/>
    <mergeCell ref="I43:J43"/>
    <mergeCell ref="K43:L43"/>
    <mergeCell ref="M43:N43"/>
    <mergeCell ref="P43:Q43"/>
    <mergeCell ref="AN42:AO42"/>
    <mergeCell ref="AP42:AQ42"/>
    <mergeCell ref="AR42:AS42"/>
    <mergeCell ref="AU42:AV42"/>
    <mergeCell ref="AW42:AX42"/>
    <mergeCell ref="AY42:AZ42"/>
    <mergeCell ref="Z42:AA42"/>
    <mergeCell ref="AB42:AC42"/>
    <mergeCell ref="AD42:AE42"/>
    <mergeCell ref="AG42:AH42"/>
    <mergeCell ref="AI42:AJ42"/>
    <mergeCell ref="AK42:AL42"/>
    <mergeCell ref="AW43:AX43"/>
    <mergeCell ref="AY43:AZ43"/>
    <mergeCell ref="BB43:BO43"/>
    <mergeCell ref="BP43:BS43"/>
    <mergeCell ref="AI43:AJ43"/>
    <mergeCell ref="AK43:AL43"/>
    <mergeCell ref="AN43:AO43"/>
    <mergeCell ref="AP43:AQ43"/>
    <mergeCell ref="AR43:AS43"/>
    <mergeCell ref="AU43:AV43"/>
    <mergeCell ref="T43:U43"/>
    <mergeCell ref="W43:X43"/>
    <mergeCell ref="Z43:AA43"/>
    <mergeCell ref="AB43:AC43"/>
    <mergeCell ref="AD43:AE43"/>
    <mergeCell ref="AG43:AH43"/>
    <mergeCell ref="BB45:BO45"/>
    <mergeCell ref="BP45:BS45"/>
    <mergeCell ref="BT45:BX45"/>
    <mergeCell ref="A44:B44"/>
    <mergeCell ref="C44:D44"/>
    <mergeCell ref="F44:G44"/>
    <mergeCell ref="I44:J44"/>
    <mergeCell ref="K44:L44"/>
    <mergeCell ref="BT44:BX44"/>
    <mergeCell ref="A45:B45"/>
    <mergeCell ref="C45:D45"/>
    <mergeCell ref="F45:G45"/>
    <mergeCell ref="I45:J45"/>
    <mergeCell ref="K45:L45"/>
    <mergeCell ref="M45:N45"/>
    <mergeCell ref="P45:Q45"/>
    <mergeCell ref="T45:U45"/>
    <mergeCell ref="W45:X45"/>
    <mergeCell ref="AR44:AS44"/>
    <mergeCell ref="AU44:AV44"/>
    <mergeCell ref="BB44:BO44"/>
    <mergeCell ref="BP44:BS44"/>
    <mergeCell ref="AD44:AE44"/>
    <mergeCell ref="AG44:AH44"/>
    <mergeCell ref="AI44:AJ44"/>
    <mergeCell ref="AK44:AL44"/>
    <mergeCell ref="AN44:AO44"/>
    <mergeCell ref="AP44:AQ44"/>
    <mergeCell ref="T44:U44"/>
    <mergeCell ref="W44:X44"/>
    <mergeCell ref="Z44:AA44"/>
    <mergeCell ref="AB44:AC44"/>
    <mergeCell ref="M44:N44"/>
    <mergeCell ref="P44:Q44"/>
    <mergeCell ref="AN45:AO45"/>
    <mergeCell ref="AP45:AQ45"/>
    <mergeCell ref="AR45:AS45"/>
    <mergeCell ref="AU45:AV45"/>
    <mergeCell ref="AW45:AX45"/>
    <mergeCell ref="AY45:AZ45"/>
    <mergeCell ref="Z45:AA45"/>
    <mergeCell ref="AB45:AC45"/>
    <mergeCell ref="AD45:AE45"/>
    <mergeCell ref="AG45:AH45"/>
    <mergeCell ref="AI45:AJ45"/>
    <mergeCell ref="AK45:AL45"/>
    <mergeCell ref="AW44:AX44"/>
    <mergeCell ref="AY44:AZ44"/>
    <mergeCell ref="BT46:BX46"/>
    <mergeCell ref="A47:B47"/>
    <mergeCell ref="C47:D47"/>
    <mergeCell ref="F47:G47"/>
    <mergeCell ref="I47:J47"/>
    <mergeCell ref="K47:L47"/>
    <mergeCell ref="AI46:AJ46"/>
    <mergeCell ref="AK46:AL46"/>
    <mergeCell ref="AN46:AO46"/>
    <mergeCell ref="AP46:AQ46"/>
    <mergeCell ref="AR46:AS46"/>
    <mergeCell ref="AU46:AV46"/>
    <mergeCell ref="T46:U46"/>
    <mergeCell ref="W46:X46"/>
    <mergeCell ref="Z46:AA46"/>
    <mergeCell ref="AB46:AC46"/>
    <mergeCell ref="AD46:AE46"/>
    <mergeCell ref="AG46:AH46"/>
    <mergeCell ref="BT47:BX47"/>
    <mergeCell ref="A46:B46"/>
    <mergeCell ref="C46:D46"/>
    <mergeCell ref="F46:G46"/>
    <mergeCell ref="I46:J46"/>
    <mergeCell ref="K46:L46"/>
    <mergeCell ref="M47:N47"/>
    <mergeCell ref="P47:Q47"/>
    <mergeCell ref="T47:U47"/>
    <mergeCell ref="W47:X47"/>
    <mergeCell ref="Z47:AA47"/>
    <mergeCell ref="AB47:AC47"/>
    <mergeCell ref="BB48:BO48"/>
    <mergeCell ref="AK48:AL48"/>
    <mergeCell ref="BP48:BS48"/>
    <mergeCell ref="BB46:BO46"/>
    <mergeCell ref="BP46:BS46"/>
    <mergeCell ref="M46:N46"/>
    <mergeCell ref="P46:Q46"/>
    <mergeCell ref="AW46:AX46"/>
    <mergeCell ref="AY46:AZ46"/>
    <mergeCell ref="AR47:AS47"/>
    <mergeCell ref="AU47:AV47"/>
    <mergeCell ref="AW47:AX47"/>
    <mergeCell ref="AY47:AZ47"/>
    <mergeCell ref="BB47:BO47"/>
    <mergeCell ref="BP47:BS47"/>
    <mergeCell ref="AD47:AE47"/>
    <mergeCell ref="AG47:AH47"/>
    <mergeCell ref="AI47:AJ47"/>
    <mergeCell ref="AK47:AL47"/>
    <mergeCell ref="AN47:AO47"/>
    <mergeCell ref="AP47:AQ47"/>
    <mergeCell ref="Z48:AA48"/>
    <mergeCell ref="AB48:AC48"/>
    <mergeCell ref="AD48:AE48"/>
    <mergeCell ref="AG48:AH48"/>
    <mergeCell ref="AI48:AJ48"/>
    <mergeCell ref="BT49:BX49"/>
    <mergeCell ref="A48:B48"/>
    <mergeCell ref="C48:D48"/>
    <mergeCell ref="F48:G48"/>
    <mergeCell ref="I48:J48"/>
    <mergeCell ref="K48:L48"/>
    <mergeCell ref="M48:N48"/>
    <mergeCell ref="P48:Q48"/>
    <mergeCell ref="T48:U48"/>
    <mergeCell ref="W48:X48"/>
    <mergeCell ref="BT48:BX48"/>
    <mergeCell ref="A49:B49"/>
    <mergeCell ref="C49:D49"/>
    <mergeCell ref="F49:G49"/>
    <mergeCell ref="I49:J49"/>
    <mergeCell ref="K49:L49"/>
    <mergeCell ref="M49:N49"/>
    <mergeCell ref="P49:Q49"/>
    <mergeCell ref="AN48:AO48"/>
    <mergeCell ref="AP48:AQ48"/>
    <mergeCell ref="AR48:AS48"/>
    <mergeCell ref="AU48:AV48"/>
    <mergeCell ref="AW48:AX48"/>
    <mergeCell ref="AY48:AZ48"/>
    <mergeCell ref="T49:U49"/>
    <mergeCell ref="W49:X49"/>
    <mergeCell ref="Z49:AA49"/>
    <mergeCell ref="AB49:AC49"/>
    <mergeCell ref="AD49:AE49"/>
    <mergeCell ref="AG49:AH49"/>
    <mergeCell ref="BB51:BO51"/>
    <mergeCell ref="BP51:BS51"/>
    <mergeCell ref="BT51:BX51"/>
    <mergeCell ref="AP50:AQ50"/>
    <mergeCell ref="T50:U50"/>
    <mergeCell ref="W50:X50"/>
    <mergeCell ref="Z50:AA50"/>
    <mergeCell ref="AB50:AC50"/>
    <mergeCell ref="AW49:AX49"/>
    <mergeCell ref="AY49:AZ49"/>
    <mergeCell ref="BB49:BO49"/>
    <mergeCell ref="BP49:BS49"/>
    <mergeCell ref="AI49:AJ49"/>
    <mergeCell ref="AK49:AL49"/>
    <mergeCell ref="AN49:AO49"/>
    <mergeCell ref="AP49:AQ49"/>
    <mergeCell ref="AR49:AS49"/>
    <mergeCell ref="AU49:AV49"/>
    <mergeCell ref="A50:B50"/>
    <mergeCell ref="C50:D50"/>
    <mergeCell ref="F50:G50"/>
    <mergeCell ref="I50:J50"/>
    <mergeCell ref="K50:L50"/>
    <mergeCell ref="BT50:BX50"/>
    <mergeCell ref="A51:B51"/>
    <mergeCell ref="C51:D51"/>
    <mergeCell ref="F51:G51"/>
    <mergeCell ref="I51:J51"/>
    <mergeCell ref="K51:L51"/>
    <mergeCell ref="M51:N51"/>
    <mergeCell ref="P51:Q51"/>
    <mergeCell ref="T51:U51"/>
    <mergeCell ref="W51:X51"/>
    <mergeCell ref="AR50:AS50"/>
    <mergeCell ref="AU50:AV50"/>
    <mergeCell ref="BB50:BO50"/>
    <mergeCell ref="BP50:BS50"/>
    <mergeCell ref="AD50:AE50"/>
    <mergeCell ref="AG50:AH50"/>
    <mergeCell ref="AI50:AJ50"/>
    <mergeCell ref="AK50:AL50"/>
    <mergeCell ref="AN50:AO50"/>
    <mergeCell ref="M50:N50"/>
    <mergeCell ref="P50:Q50"/>
    <mergeCell ref="AN51:AO51"/>
    <mergeCell ref="AP51:AQ51"/>
    <mergeCell ref="AR51:AS51"/>
    <mergeCell ref="AU51:AV51"/>
    <mergeCell ref="AW51:AX51"/>
    <mergeCell ref="AY51:AZ51"/>
    <mergeCell ref="Z51:AA51"/>
    <mergeCell ref="AB51:AC51"/>
    <mergeCell ref="AD51:AE51"/>
    <mergeCell ref="AG51:AH51"/>
    <mergeCell ref="AI51:AJ51"/>
    <mergeCell ref="AK51:AL51"/>
    <mergeCell ref="AW50:AX50"/>
    <mergeCell ref="AY50:AZ50"/>
    <mergeCell ref="BT52:BX52"/>
    <mergeCell ref="A53:B53"/>
    <mergeCell ref="C53:D53"/>
    <mergeCell ref="F53:G53"/>
    <mergeCell ref="I53:J53"/>
    <mergeCell ref="K53:L53"/>
    <mergeCell ref="AI52:AJ52"/>
    <mergeCell ref="AK52:AL52"/>
    <mergeCell ref="AN52:AO52"/>
    <mergeCell ref="AP52:AQ52"/>
    <mergeCell ref="AR52:AS52"/>
    <mergeCell ref="AU52:AV52"/>
    <mergeCell ref="T52:U52"/>
    <mergeCell ref="W52:X52"/>
    <mergeCell ref="Z52:AA52"/>
    <mergeCell ref="AB52:AC52"/>
    <mergeCell ref="AD52:AE52"/>
    <mergeCell ref="AG52:AH52"/>
    <mergeCell ref="BT53:BX53"/>
    <mergeCell ref="A52:B52"/>
    <mergeCell ref="C52:D52"/>
    <mergeCell ref="F52:G52"/>
    <mergeCell ref="I52:J52"/>
    <mergeCell ref="K52:L52"/>
    <mergeCell ref="M53:N53"/>
    <mergeCell ref="P53:Q53"/>
    <mergeCell ref="T53:U53"/>
    <mergeCell ref="W53:X53"/>
    <mergeCell ref="Z53:AA53"/>
    <mergeCell ref="AB53:AC53"/>
    <mergeCell ref="BB54:BO54"/>
    <mergeCell ref="BP54:BS54"/>
    <mergeCell ref="BB52:BO52"/>
    <mergeCell ref="BP52:BS52"/>
    <mergeCell ref="M52:N52"/>
    <mergeCell ref="P52:Q52"/>
    <mergeCell ref="AW52:AX52"/>
    <mergeCell ref="AY52:AZ52"/>
    <mergeCell ref="AR53:AS53"/>
    <mergeCell ref="AU53:AV53"/>
    <mergeCell ref="AW53:AX53"/>
    <mergeCell ref="AY53:AZ53"/>
    <mergeCell ref="BB53:BO53"/>
    <mergeCell ref="BP53:BS53"/>
    <mergeCell ref="AD53:AE53"/>
    <mergeCell ref="AG53:AH53"/>
    <mergeCell ref="AI53:AJ53"/>
    <mergeCell ref="AK53:AL53"/>
    <mergeCell ref="AN53:AO53"/>
    <mergeCell ref="AP53:AQ53"/>
    <mergeCell ref="BT55:BX55"/>
    <mergeCell ref="A54:B54"/>
    <mergeCell ref="C54:D54"/>
    <mergeCell ref="F54:G54"/>
    <mergeCell ref="I54:J54"/>
    <mergeCell ref="K54:L54"/>
    <mergeCell ref="M54:N54"/>
    <mergeCell ref="P54:Q54"/>
    <mergeCell ref="T54:U54"/>
    <mergeCell ref="W54:X54"/>
    <mergeCell ref="BT54:BX54"/>
    <mergeCell ref="A55:B55"/>
    <mergeCell ref="C55:D55"/>
    <mergeCell ref="F55:G55"/>
    <mergeCell ref="I55:J55"/>
    <mergeCell ref="K55:L55"/>
    <mergeCell ref="M55:N55"/>
    <mergeCell ref="P55:Q55"/>
    <mergeCell ref="AN54:AO54"/>
    <mergeCell ref="AP54:AQ54"/>
    <mergeCell ref="AR54:AS54"/>
    <mergeCell ref="AU54:AV54"/>
    <mergeCell ref="AW54:AX54"/>
    <mergeCell ref="AY54:AZ54"/>
    <mergeCell ref="Z54:AA54"/>
    <mergeCell ref="AB54:AC54"/>
    <mergeCell ref="AD54:AE54"/>
    <mergeCell ref="AG54:AH54"/>
    <mergeCell ref="AI54:AJ54"/>
    <mergeCell ref="AK54:AL54"/>
    <mergeCell ref="AW55:AX55"/>
    <mergeCell ref="AY55:AZ55"/>
    <mergeCell ref="BB55:BO55"/>
    <mergeCell ref="BP55:BS55"/>
    <mergeCell ref="AI55:AJ55"/>
    <mergeCell ref="AK55:AL55"/>
    <mergeCell ref="AN55:AO55"/>
    <mergeCell ref="AP55:AQ55"/>
    <mergeCell ref="AR55:AS55"/>
    <mergeCell ref="AU55:AV55"/>
    <mergeCell ref="T55:U55"/>
    <mergeCell ref="W55:X55"/>
    <mergeCell ref="Z55:AA55"/>
    <mergeCell ref="AB55:AC55"/>
    <mergeCell ref="AD55:AE55"/>
    <mergeCell ref="AG55:AH55"/>
    <mergeCell ref="BB57:BO57"/>
    <mergeCell ref="BP57:BS57"/>
    <mergeCell ref="BT57:BX57"/>
    <mergeCell ref="A56:B56"/>
    <mergeCell ref="C56:D56"/>
    <mergeCell ref="F56:G56"/>
    <mergeCell ref="I56:J56"/>
    <mergeCell ref="K56:L56"/>
    <mergeCell ref="BT56:BX56"/>
    <mergeCell ref="A57:B57"/>
    <mergeCell ref="C57:D57"/>
    <mergeCell ref="F57:G57"/>
    <mergeCell ref="I57:J57"/>
    <mergeCell ref="K57:L57"/>
    <mergeCell ref="M57:N57"/>
    <mergeCell ref="P57:Q57"/>
    <mergeCell ref="T57:U57"/>
    <mergeCell ref="W57:X57"/>
    <mergeCell ref="AR56:AS56"/>
    <mergeCell ref="AU56:AV56"/>
    <mergeCell ref="BB56:BO56"/>
    <mergeCell ref="BP56:BS56"/>
    <mergeCell ref="AD56:AE56"/>
    <mergeCell ref="AG56:AH56"/>
    <mergeCell ref="AI56:AJ56"/>
    <mergeCell ref="AK56:AL56"/>
    <mergeCell ref="AN56:AO56"/>
    <mergeCell ref="AP56:AQ56"/>
    <mergeCell ref="T56:U56"/>
    <mergeCell ref="W56:X56"/>
    <mergeCell ref="Z56:AA56"/>
    <mergeCell ref="AB56:AC56"/>
    <mergeCell ref="M56:N56"/>
    <mergeCell ref="P56:Q56"/>
    <mergeCell ref="A58:B58"/>
    <mergeCell ref="C58:D58"/>
    <mergeCell ref="F58:G58"/>
    <mergeCell ref="AN57:AO57"/>
    <mergeCell ref="AP57:AQ57"/>
    <mergeCell ref="AR57:AS57"/>
    <mergeCell ref="AU57:AV57"/>
    <mergeCell ref="AW57:AX57"/>
    <mergeCell ref="AY57:AZ57"/>
    <mergeCell ref="Z57:AA57"/>
    <mergeCell ref="AB57:AC57"/>
    <mergeCell ref="AD57:AE57"/>
    <mergeCell ref="AG57:AH57"/>
    <mergeCell ref="AI57:AJ57"/>
    <mergeCell ref="AK57:AL57"/>
    <mergeCell ref="W59:X59"/>
    <mergeCell ref="Z59:AA59"/>
    <mergeCell ref="AB59:AC59"/>
    <mergeCell ref="AW56:AX56"/>
    <mergeCell ref="AY56:AZ56"/>
    <mergeCell ref="BT58:BX58"/>
    <mergeCell ref="A59:B59"/>
    <mergeCell ref="C59:D59"/>
    <mergeCell ref="F59:G59"/>
    <mergeCell ref="I59:J59"/>
    <mergeCell ref="K59:L59"/>
    <mergeCell ref="AI58:AJ58"/>
    <mergeCell ref="AK58:AL58"/>
    <mergeCell ref="AN58:AO58"/>
    <mergeCell ref="AP58:AQ58"/>
    <mergeCell ref="AR58:AS58"/>
    <mergeCell ref="AU58:AV58"/>
    <mergeCell ref="T58:U58"/>
    <mergeCell ref="W58:X58"/>
    <mergeCell ref="Z58:AA58"/>
    <mergeCell ref="AB58:AC58"/>
    <mergeCell ref="AD58:AE58"/>
    <mergeCell ref="AG58:AH58"/>
    <mergeCell ref="BT59:BX59"/>
    <mergeCell ref="BB60:BO60"/>
    <mergeCell ref="BP60:BS60"/>
    <mergeCell ref="W60:X60"/>
    <mergeCell ref="I58:J58"/>
    <mergeCell ref="K58:L58"/>
    <mergeCell ref="BB58:BO58"/>
    <mergeCell ref="BP58:BS58"/>
    <mergeCell ref="M58:N58"/>
    <mergeCell ref="P58:Q58"/>
    <mergeCell ref="AW58:AX58"/>
    <mergeCell ref="AY58:AZ58"/>
    <mergeCell ref="AR59:AS59"/>
    <mergeCell ref="AU59:AV59"/>
    <mergeCell ref="AW59:AX59"/>
    <mergeCell ref="AY59:AZ59"/>
    <mergeCell ref="BB59:BO59"/>
    <mergeCell ref="BP59:BS59"/>
    <mergeCell ref="AD59:AE59"/>
    <mergeCell ref="AG59:AH59"/>
    <mergeCell ref="AI59:AJ59"/>
    <mergeCell ref="AK59:AL59"/>
    <mergeCell ref="M59:N59"/>
    <mergeCell ref="P59:Q59"/>
    <mergeCell ref="T59:U59"/>
    <mergeCell ref="AN59:AO59"/>
    <mergeCell ref="AP59:AQ59"/>
    <mergeCell ref="BT60:BX60"/>
    <mergeCell ref="A61:BX61"/>
    <mergeCell ref="AN60:AO60"/>
    <mergeCell ref="AP60:AQ60"/>
    <mergeCell ref="AR60:AS60"/>
    <mergeCell ref="AU60:AV60"/>
    <mergeCell ref="AW60:AX60"/>
    <mergeCell ref="AY60:AZ60"/>
    <mergeCell ref="Z60:AA60"/>
    <mergeCell ref="AB60:AC60"/>
    <mergeCell ref="AD60:AE60"/>
    <mergeCell ref="AG60:AH60"/>
    <mergeCell ref="AI60:AJ60"/>
    <mergeCell ref="AK60:AL60"/>
    <mergeCell ref="A60:B60"/>
    <mergeCell ref="C60:D60"/>
    <mergeCell ref="F60:G60"/>
    <mergeCell ref="I60:J60"/>
    <mergeCell ref="K60:L60"/>
    <mergeCell ref="M60:N60"/>
    <mergeCell ref="P60:Q60"/>
    <mergeCell ref="T60:U60"/>
  </mergeCells>
  <phoneticPr fontId="33"/>
  <dataValidations count="3">
    <dataValidation type="whole" allowBlank="1" showInputMessage="1" showErrorMessage="1" error="１～12の整数で入力してください。" sqref="C27:D31 C41:D60" xr:uid="{93970C6D-A822-4E54-8FDD-679DEAFF5F9D}">
      <formula1>1</formula1>
      <formula2>12</formula2>
    </dataValidation>
    <dataValidation type="whole" allowBlank="1" showInputMessage="1" showErrorMessage="1" error="１～31の整数で入力してください。" sqref="F27:G31 F41:G60" xr:uid="{CC56B0BB-64F4-4639-9CE8-D75D769EBF1F}">
      <formula1>1</formula1>
      <formula2>31</formula2>
    </dataValidation>
    <dataValidation type="whole" allowBlank="1" showInputMessage="1" showErrorMessage="1" error="０～60の整数で入力してください。" sqref="W27:X31 AR27:AS31 AK27:AL31 AD27:AE31 P27:Q31 AY27:AZ31 AR41:AS60 AK41:AL60 AD41:AE60 W41:X60 P41:Q60 AY41:AZ60" xr:uid="{827AEDEF-936E-4FD0-8EB8-2646536FD2CE}">
      <formula1>0</formula1>
      <formula2>60</formula2>
    </dataValidation>
  </dataValidations>
  <printOptions horizontalCentered="1"/>
  <pageMargins left="0.70866141732283472" right="0.70866141732283472" top="0.35433070866141736" bottom="0.35433070866141736" header="0.31496062992125984" footer="0.39370078740157483"/>
  <pageSetup paperSize="9" scale="41" fitToHeight="0" orientation="landscape" r:id="rId1"/>
  <headerFooter>
    <oddFooter>&amp;C&amp;"Meirio UI,標準"&amp;16&amp;P&amp;"游ゴシック,標準"ページ</oddFooter>
  </headerFooter>
  <rowBreaks count="1" manualBreakCount="1">
    <brk id="3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73</xdr:col>
                    <xdr:colOff>28575</xdr:colOff>
                    <xdr:row>26</xdr:row>
                    <xdr:rowOff>47625</xdr:rowOff>
                  </from>
                  <to>
                    <xdr:col>74</xdr:col>
                    <xdr:colOff>171450</xdr:colOff>
                    <xdr:row>27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73</xdr:col>
                    <xdr:colOff>28575</xdr:colOff>
                    <xdr:row>27</xdr:row>
                    <xdr:rowOff>47625</xdr:rowOff>
                  </from>
                  <to>
                    <xdr:col>74</xdr:col>
                    <xdr:colOff>171450</xdr:colOff>
                    <xdr:row>28</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73</xdr:col>
                    <xdr:colOff>28575</xdr:colOff>
                    <xdr:row>28</xdr:row>
                    <xdr:rowOff>47625</xdr:rowOff>
                  </from>
                  <to>
                    <xdr:col>74</xdr:col>
                    <xdr:colOff>171450</xdr:colOff>
                    <xdr:row>29</xdr:row>
                    <xdr:rowOff>76200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73</xdr:col>
                    <xdr:colOff>28575</xdr:colOff>
                    <xdr:row>29</xdr:row>
                    <xdr:rowOff>47625</xdr:rowOff>
                  </from>
                  <to>
                    <xdr:col>74</xdr:col>
                    <xdr:colOff>171450</xdr:colOff>
                    <xdr:row>30</xdr:row>
                    <xdr:rowOff>76200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73</xdr:col>
                    <xdr:colOff>28575</xdr:colOff>
                    <xdr:row>30</xdr:row>
                    <xdr:rowOff>47625</xdr:rowOff>
                  </from>
                  <to>
                    <xdr:col>74</xdr:col>
                    <xdr:colOff>171450</xdr:colOff>
                    <xdr:row>31</xdr:row>
                    <xdr:rowOff>76200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161925</xdr:colOff>
                    <xdr:row>6</xdr:row>
                    <xdr:rowOff>0</xdr:rowOff>
                  </from>
                  <to>
                    <xdr:col>12</xdr:col>
                    <xdr:colOff>0</xdr:colOff>
                    <xdr:row>7</xdr:row>
                    <xdr:rowOff>19050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171450</xdr:colOff>
                    <xdr:row>6</xdr:row>
                    <xdr:rowOff>0</xdr:rowOff>
                  </from>
                  <to>
                    <xdr:col>20</xdr:col>
                    <xdr:colOff>19050</xdr:colOff>
                    <xdr:row>7</xdr:row>
                    <xdr:rowOff>19050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0</xdr:col>
                    <xdr:colOff>190500</xdr:colOff>
                    <xdr:row>14</xdr:row>
                    <xdr:rowOff>28575</xdr:rowOff>
                  </from>
                  <to>
                    <xdr:col>2</xdr:col>
                    <xdr:colOff>28575</xdr:colOff>
                    <xdr:row>15</xdr:row>
                    <xdr:rowOff>38100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0</xdr:col>
                    <xdr:colOff>190500</xdr:colOff>
                    <xdr:row>17</xdr:row>
                    <xdr:rowOff>28575</xdr:rowOff>
                  </from>
                  <to>
                    <xdr:col>2</xdr:col>
                    <xdr:colOff>28575</xdr:colOff>
                    <xdr:row>18</xdr:row>
                    <xdr:rowOff>38100</xdr:rowOff>
                  </to>
                </anchor>
              </controlPr>
            </control>
          </mc:Choice>
        </mc:AlternateContent>
        <mc:AlternateContent xmlns:mc="http://schemas.openxmlformats.org/markup-compatibility/2006">
          <mc:Choice Requires="x14">
            <control shapeId="21524" r:id="rId13" name="Check Box 20">
              <controlPr defaultSize="0" autoFill="0" autoLine="0" autoPict="0">
                <anchor moveWithCells="1">
                  <from>
                    <xdr:col>26</xdr:col>
                    <xdr:colOff>190500</xdr:colOff>
                    <xdr:row>14</xdr:row>
                    <xdr:rowOff>28575</xdr:rowOff>
                  </from>
                  <to>
                    <xdr:col>28</xdr:col>
                    <xdr:colOff>28575</xdr:colOff>
                    <xdr:row>15</xdr:row>
                    <xdr:rowOff>38100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from>
                    <xdr:col>26</xdr:col>
                    <xdr:colOff>190500</xdr:colOff>
                    <xdr:row>15</xdr:row>
                    <xdr:rowOff>28575</xdr:rowOff>
                  </from>
                  <to>
                    <xdr:col>28</xdr:col>
                    <xdr:colOff>28575</xdr:colOff>
                    <xdr:row>16</xdr:row>
                    <xdr:rowOff>38100</xdr:rowOff>
                  </to>
                </anchor>
              </controlPr>
            </control>
          </mc:Choice>
        </mc:AlternateContent>
        <mc:AlternateContent xmlns:mc="http://schemas.openxmlformats.org/markup-compatibility/2006">
          <mc:Choice Requires="x14">
            <control shapeId="21526" r:id="rId15" name="Check Box 22">
              <controlPr defaultSize="0" autoFill="0" autoLine="0" autoPict="0">
                <anchor moveWithCells="1">
                  <from>
                    <xdr:col>51</xdr:col>
                    <xdr:colOff>190500</xdr:colOff>
                    <xdr:row>14</xdr:row>
                    <xdr:rowOff>28575</xdr:rowOff>
                  </from>
                  <to>
                    <xdr:col>53</xdr:col>
                    <xdr:colOff>28575</xdr:colOff>
                    <xdr:row>15</xdr:row>
                    <xdr:rowOff>38100</xdr:rowOff>
                  </to>
                </anchor>
              </controlPr>
            </control>
          </mc:Choice>
        </mc:AlternateContent>
        <mc:AlternateContent xmlns:mc="http://schemas.openxmlformats.org/markup-compatibility/2006">
          <mc:Choice Requires="x14">
            <control shapeId="21527" r:id="rId16" name="Check Box 23">
              <controlPr defaultSize="0" autoFill="0" autoLine="0" autoPict="0">
                <anchor moveWithCells="1">
                  <from>
                    <xdr:col>51</xdr:col>
                    <xdr:colOff>190500</xdr:colOff>
                    <xdr:row>15</xdr:row>
                    <xdr:rowOff>28575</xdr:rowOff>
                  </from>
                  <to>
                    <xdr:col>53</xdr:col>
                    <xdr:colOff>28575</xdr:colOff>
                    <xdr:row>16</xdr:row>
                    <xdr:rowOff>38100</xdr:rowOff>
                  </to>
                </anchor>
              </controlPr>
            </control>
          </mc:Choice>
        </mc:AlternateContent>
        <mc:AlternateContent xmlns:mc="http://schemas.openxmlformats.org/markup-compatibility/2006">
          <mc:Choice Requires="x14">
            <control shapeId="21528" r:id="rId17" name="Check Box 2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mc:AlternateContent xmlns:mc="http://schemas.openxmlformats.org/markup-compatibility/2006">
          <mc:Choice Requires="x14">
            <control shapeId="21529" r:id="rId18" name="Check Box 25">
              <controlPr defaultSize="0" autoFill="0" autoLine="0" autoPict="0">
                <anchor moveWithCells="1">
                  <from>
                    <xdr:col>2</xdr:col>
                    <xdr:colOff>190500</xdr:colOff>
                    <xdr:row>15</xdr:row>
                    <xdr:rowOff>28575</xdr:rowOff>
                  </from>
                  <to>
                    <xdr:col>4</xdr:col>
                    <xdr:colOff>28575</xdr:colOff>
                    <xdr:row>16</xdr:row>
                    <xdr:rowOff>38100</xdr:rowOff>
                  </to>
                </anchor>
              </controlPr>
            </control>
          </mc:Choice>
        </mc:AlternateContent>
        <mc:AlternateContent xmlns:mc="http://schemas.openxmlformats.org/markup-compatibility/2006">
          <mc:Choice Requires="x14">
            <control shapeId="21530" r:id="rId19" name="Check Box 26">
              <controlPr defaultSize="0" autoFill="0" autoLine="0" autoPict="0">
                <anchor moveWithCells="1">
                  <from>
                    <xdr:col>2</xdr:col>
                    <xdr:colOff>190500</xdr:colOff>
                    <xdr:row>16</xdr:row>
                    <xdr:rowOff>28575</xdr:rowOff>
                  </from>
                  <to>
                    <xdr:col>4</xdr:col>
                    <xdr:colOff>28575</xdr:colOff>
                    <xdr:row>17</xdr:row>
                    <xdr:rowOff>38100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26</xdr:col>
                    <xdr:colOff>190500</xdr:colOff>
                    <xdr:row>8</xdr:row>
                    <xdr:rowOff>28575</xdr:rowOff>
                  </from>
                  <to>
                    <xdr:col>28</xdr:col>
                    <xdr:colOff>28575</xdr:colOff>
                    <xdr:row>9</xdr:row>
                    <xdr:rowOff>57150</xdr:rowOff>
                  </to>
                </anchor>
              </controlPr>
            </control>
          </mc:Choice>
        </mc:AlternateContent>
        <mc:AlternateContent xmlns:mc="http://schemas.openxmlformats.org/markup-compatibility/2006">
          <mc:Choice Requires="x14">
            <control shapeId="21532" r:id="rId21" name="Check Box 28">
              <controlPr defaultSize="0" autoFill="0" autoLine="0" autoPict="0">
                <anchor moveWithCells="1">
                  <from>
                    <xdr:col>73</xdr:col>
                    <xdr:colOff>28575</xdr:colOff>
                    <xdr:row>40</xdr:row>
                    <xdr:rowOff>47625</xdr:rowOff>
                  </from>
                  <to>
                    <xdr:col>74</xdr:col>
                    <xdr:colOff>171450</xdr:colOff>
                    <xdr:row>41</xdr:row>
                    <xdr:rowOff>76200</xdr:rowOff>
                  </to>
                </anchor>
              </controlPr>
            </control>
          </mc:Choice>
        </mc:AlternateContent>
        <mc:AlternateContent xmlns:mc="http://schemas.openxmlformats.org/markup-compatibility/2006">
          <mc:Choice Requires="x14">
            <control shapeId="21533" r:id="rId22" name="Check Box 29">
              <controlPr defaultSize="0" autoFill="0" autoLine="0" autoPict="0">
                <anchor moveWithCells="1">
                  <from>
                    <xdr:col>73</xdr:col>
                    <xdr:colOff>28575</xdr:colOff>
                    <xdr:row>41</xdr:row>
                    <xdr:rowOff>47625</xdr:rowOff>
                  </from>
                  <to>
                    <xdr:col>74</xdr:col>
                    <xdr:colOff>171450</xdr:colOff>
                    <xdr:row>42</xdr:row>
                    <xdr:rowOff>76200</xdr:rowOff>
                  </to>
                </anchor>
              </controlPr>
            </control>
          </mc:Choice>
        </mc:AlternateContent>
        <mc:AlternateContent xmlns:mc="http://schemas.openxmlformats.org/markup-compatibility/2006">
          <mc:Choice Requires="x14">
            <control shapeId="21534" r:id="rId23" name="Check Box 30">
              <controlPr defaultSize="0" autoFill="0" autoLine="0" autoPict="0">
                <anchor moveWithCells="1">
                  <from>
                    <xdr:col>73</xdr:col>
                    <xdr:colOff>28575</xdr:colOff>
                    <xdr:row>42</xdr:row>
                    <xdr:rowOff>47625</xdr:rowOff>
                  </from>
                  <to>
                    <xdr:col>74</xdr:col>
                    <xdr:colOff>171450</xdr:colOff>
                    <xdr:row>43</xdr:row>
                    <xdr:rowOff>76200</xdr:rowOff>
                  </to>
                </anchor>
              </controlPr>
            </control>
          </mc:Choice>
        </mc:AlternateContent>
        <mc:AlternateContent xmlns:mc="http://schemas.openxmlformats.org/markup-compatibility/2006">
          <mc:Choice Requires="x14">
            <control shapeId="21535" r:id="rId24" name="Check Box 31">
              <controlPr defaultSize="0" autoFill="0" autoLine="0" autoPict="0">
                <anchor moveWithCells="1">
                  <from>
                    <xdr:col>73</xdr:col>
                    <xdr:colOff>28575</xdr:colOff>
                    <xdr:row>43</xdr:row>
                    <xdr:rowOff>47625</xdr:rowOff>
                  </from>
                  <to>
                    <xdr:col>74</xdr:col>
                    <xdr:colOff>171450</xdr:colOff>
                    <xdr:row>44</xdr:row>
                    <xdr:rowOff>76200</xdr:rowOff>
                  </to>
                </anchor>
              </controlPr>
            </control>
          </mc:Choice>
        </mc:AlternateContent>
        <mc:AlternateContent xmlns:mc="http://schemas.openxmlformats.org/markup-compatibility/2006">
          <mc:Choice Requires="x14">
            <control shapeId="21536" r:id="rId25" name="Check Box 32">
              <controlPr defaultSize="0" autoFill="0" autoLine="0" autoPict="0">
                <anchor moveWithCells="1">
                  <from>
                    <xdr:col>73</xdr:col>
                    <xdr:colOff>28575</xdr:colOff>
                    <xdr:row>44</xdr:row>
                    <xdr:rowOff>47625</xdr:rowOff>
                  </from>
                  <to>
                    <xdr:col>74</xdr:col>
                    <xdr:colOff>171450</xdr:colOff>
                    <xdr:row>45</xdr:row>
                    <xdr:rowOff>76200</xdr:rowOff>
                  </to>
                </anchor>
              </controlPr>
            </control>
          </mc:Choice>
        </mc:AlternateContent>
        <mc:AlternateContent xmlns:mc="http://schemas.openxmlformats.org/markup-compatibility/2006">
          <mc:Choice Requires="x14">
            <control shapeId="21537" r:id="rId26" name="Check Box 33">
              <controlPr defaultSize="0" autoFill="0" autoLine="0" autoPict="0">
                <anchor moveWithCells="1">
                  <from>
                    <xdr:col>73</xdr:col>
                    <xdr:colOff>28575</xdr:colOff>
                    <xdr:row>45</xdr:row>
                    <xdr:rowOff>47625</xdr:rowOff>
                  </from>
                  <to>
                    <xdr:col>74</xdr:col>
                    <xdr:colOff>171450</xdr:colOff>
                    <xdr:row>46</xdr:row>
                    <xdr:rowOff>76200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73</xdr:col>
                    <xdr:colOff>28575</xdr:colOff>
                    <xdr:row>46</xdr:row>
                    <xdr:rowOff>47625</xdr:rowOff>
                  </from>
                  <to>
                    <xdr:col>74</xdr:col>
                    <xdr:colOff>171450</xdr:colOff>
                    <xdr:row>47</xdr:row>
                    <xdr:rowOff>76200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73</xdr:col>
                    <xdr:colOff>28575</xdr:colOff>
                    <xdr:row>47</xdr:row>
                    <xdr:rowOff>47625</xdr:rowOff>
                  </from>
                  <to>
                    <xdr:col>74</xdr:col>
                    <xdr:colOff>171450</xdr:colOff>
                    <xdr:row>48</xdr:row>
                    <xdr:rowOff>76200</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73</xdr:col>
                    <xdr:colOff>28575</xdr:colOff>
                    <xdr:row>48</xdr:row>
                    <xdr:rowOff>47625</xdr:rowOff>
                  </from>
                  <to>
                    <xdr:col>74</xdr:col>
                    <xdr:colOff>171450</xdr:colOff>
                    <xdr:row>49</xdr:row>
                    <xdr:rowOff>76200</xdr:rowOff>
                  </to>
                </anchor>
              </controlPr>
            </control>
          </mc:Choice>
        </mc:AlternateContent>
        <mc:AlternateContent xmlns:mc="http://schemas.openxmlformats.org/markup-compatibility/2006">
          <mc:Choice Requires="x14">
            <control shapeId="21541" r:id="rId30" name="Check Box 37">
              <controlPr defaultSize="0" autoFill="0" autoLine="0" autoPict="0">
                <anchor moveWithCells="1">
                  <from>
                    <xdr:col>73</xdr:col>
                    <xdr:colOff>28575</xdr:colOff>
                    <xdr:row>49</xdr:row>
                    <xdr:rowOff>47625</xdr:rowOff>
                  </from>
                  <to>
                    <xdr:col>74</xdr:col>
                    <xdr:colOff>171450</xdr:colOff>
                    <xdr:row>50</xdr:row>
                    <xdr:rowOff>76200</xdr:rowOff>
                  </to>
                </anchor>
              </controlPr>
            </control>
          </mc:Choice>
        </mc:AlternateContent>
        <mc:AlternateContent xmlns:mc="http://schemas.openxmlformats.org/markup-compatibility/2006">
          <mc:Choice Requires="x14">
            <control shapeId="21542" r:id="rId31" name="Check Box 38">
              <controlPr defaultSize="0" autoFill="0" autoLine="0" autoPict="0">
                <anchor moveWithCells="1">
                  <from>
                    <xdr:col>73</xdr:col>
                    <xdr:colOff>28575</xdr:colOff>
                    <xdr:row>50</xdr:row>
                    <xdr:rowOff>47625</xdr:rowOff>
                  </from>
                  <to>
                    <xdr:col>74</xdr:col>
                    <xdr:colOff>171450</xdr:colOff>
                    <xdr:row>51</xdr:row>
                    <xdr:rowOff>76200</xdr:rowOff>
                  </to>
                </anchor>
              </controlPr>
            </control>
          </mc:Choice>
        </mc:AlternateContent>
        <mc:AlternateContent xmlns:mc="http://schemas.openxmlformats.org/markup-compatibility/2006">
          <mc:Choice Requires="x14">
            <control shapeId="21543" r:id="rId32" name="Check Box 39">
              <controlPr defaultSize="0" autoFill="0" autoLine="0" autoPict="0">
                <anchor moveWithCells="1">
                  <from>
                    <xdr:col>73</xdr:col>
                    <xdr:colOff>28575</xdr:colOff>
                    <xdr:row>51</xdr:row>
                    <xdr:rowOff>47625</xdr:rowOff>
                  </from>
                  <to>
                    <xdr:col>74</xdr:col>
                    <xdr:colOff>171450</xdr:colOff>
                    <xdr:row>52</xdr:row>
                    <xdr:rowOff>76200</xdr:rowOff>
                  </to>
                </anchor>
              </controlPr>
            </control>
          </mc:Choice>
        </mc:AlternateContent>
        <mc:AlternateContent xmlns:mc="http://schemas.openxmlformats.org/markup-compatibility/2006">
          <mc:Choice Requires="x14">
            <control shapeId="21544" r:id="rId33" name="Check Box 40">
              <controlPr defaultSize="0" autoFill="0" autoLine="0" autoPict="0">
                <anchor moveWithCells="1">
                  <from>
                    <xdr:col>73</xdr:col>
                    <xdr:colOff>28575</xdr:colOff>
                    <xdr:row>52</xdr:row>
                    <xdr:rowOff>47625</xdr:rowOff>
                  </from>
                  <to>
                    <xdr:col>74</xdr:col>
                    <xdr:colOff>171450</xdr:colOff>
                    <xdr:row>53</xdr:row>
                    <xdr:rowOff>76200</xdr:rowOff>
                  </to>
                </anchor>
              </controlPr>
            </control>
          </mc:Choice>
        </mc:AlternateContent>
        <mc:AlternateContent xmlns:mc="http://schemas.openxmlformats.org/markup-compatibility/2006">
          <mc:Choice Requires="x14">
            <control shapeId="21545" r:id="rId34" name="Check Box 41">
              <controlPr defaultSize="0" autoFill="0" autoLine="0" autoPict="0">
                <anchor moveWithCells="1">
                  <from>
                    <xdr:col>73</xdr:col>
                    <xdr:colOff>28575</xdr:colOff>
                    <xdr:row>53</xdr:row>
                    <xdr:rowOff>47625</xdr:rowOff>
                  </from>
                  <to>
                    <xdr:col>74</xdr:col>
                    <xdr:colOff>171450</xdr:colOff>
                    <xdr:row>54</xdr:row>
                    <xdr:rowOff>76200</xdr:rowOff>
                  </to>
                </anchor>
              </controlPr>
            </control>
          </mc:Choice>
        </mc:AlternateContent>
        <mc:AlternateContent xmlns:mc="http://schemas.openxmlformats.org/markup-compatibility/2006">
          <mc:Choice Requires="x14">
            <control shapeId="21546" r:id="rId35" name="Check Box 42">
              <controlPr defaultSize="0" autoFill="0" autoLine="0" autoPict="0">
                <anchor moveWithCells="1">
                  <from>
                    <xdr:col>73</xdr:col>
                    <xdr:colOff>28575</xdr:colOff>
                    <xdr:row>54</xdr:row>
                    <xdr:rowOff>47625</xdr:rowOff>
                  </from>
                  <to>
                    <xdr:col>74</xdr:col>
                    <xdr:colOff>171450</xdr:colOff>
                    <xdr:row>55</xdr:row>
                    <xdr:rowOff>76200</xdr:rowOff>
                  </to>
                </anchor>
              </controlPr>
            </control>
          </mc:Choice>
        </mc:AlternateContent>
        <mc:AlternateContent xmlns:mc="http://schemas.openxmlformats.org/markup-compatibility/2006">
          <mc:Choice Requires="x14">
            <control shapeId="21547" r:id="rId36" name="Check Box 43">
              <controlPr defaultSize="0" autoFill="0" autoLine="0" autoPict="0">
                <anchor moveWithCells="1">
                  <from>
                    <xdr:col>73</xdr:col>
                    <xdr:colOff>28575</xdr:colOff>
                    <xdr:row>55</xdr:row>
                    <xdr:rowOff>47625</xdr:rowOff>
                  </from>
                  <to>
                    <xdr:col>74</xdr:col>
                    <xdr:colOff>171450</xdr:colOff>
                    <xdr:row>56</xdr:row>
                    <xdr:rowOff>76200</xdr:rowOff>
                  </to>
                </anchor>
              </controlPr>
            </control>
          </mc:Choice>
        </mc:AlternateContent>
        <mc:AlternateContent xmlns:mc="http://schemas.openxmlformats.org/markup-compatibility/2006">
          <mc:Choice Requires="x14">
            <control shapeId="21548" r:id="rId37" name="Check Box 44">
              <controlPr defaultSize="0" autoFill="0" autoLine="0" autoPict="0">
                <anchor moveWithCells="1">
                  <from>
                    <xdr:col>73</xdr:col>
                    <xdr:colOff>28575</xdr:colOff>
                    <xdr:row>56</xdr:row>
                    <xdr:rowOff>47625</xdr:rowOff>
                  </from>
                  <to>
                    <xdr:col>74</xdr:col>
                    <xdr:colOff>171450</xdr:colOff>
                    <xdr:row>57</xdr:row>
                    <xdr:rowOff>76200</xdr:rowOff>
                  </to>
                </anchor>
              </controlPr>
            </control>
          </mc:Choice>
        </mc:AlternateContent>
        <mc:AlternateContent xmlns:mc="http://schemas.openxmlformats.org/markup-compatibility/2006">
          <mc:Choice Requires="x14">
            <control shapeId="21549" r:id="rId38" name="Check Box 45">
              <controlPr defaultSize="0" autoFill="0" autoLine="0" autoPict="0">
                <anchor moveWithCells="1">
                  <from>
                    <xdr:col>73</xdr:col>
                    <xdr:colOff>28575</xdr:colOff>
                    <xdr:row>57</xdr:row>
                    <xdr:rowOff>47625</xdr:rowOff>
                  </from>
                  <to>
                    <xdr:col>74</xdr:col>
                    <xdr:colOff>171450</xdr:colOff>
                    <xdr:row>58</xdr:row>
                    <xdr:rowOff>76200</xdr:rowOff>
                  </to>
                </anchor>
              </controlPr>
            </control>
          </mc:Choice>
        </mc:AlternateContent>
        <mc:AlternateContent xmlns:mc="http://schemas.openxmlformats.org/markup-compatibility/2006">
          <mc:Choice Requires="x14">
            <control shapeId="21550" r:id="rId39" name="Check Box 46">
              <controlPr defaultSize="0" autoFill="0" autoLine="0" autoPict="0">
                <anchor moveWithCells="1">
                  <from>
                    <xdr:col>73</xdr:col>
                    <xdr:colOff>28575</xdr:colOff>
                    <xdr:row>58</xdr:row>
                    <xdr:rowOff>47625</xdr:rowOff>
                  </from>
                  <to>
                    <xdr:col>74</xdr:col>
                    <xdr:colOff>171450</xdr:colOff>
                    <xdr:row>59</xdr:row>
                    <xdr:rowOff>76200</xdr:rowOff>
                  </to>
                </anchor>
              </controlPr>
            </control>
          </mc:Choice>
        </mc:AlternateContent>
        <mc:AlternateContent xmlns:mc="http://schemas.openxmlformats.org/markup-compatibility/2006">
          <mc:Choice Requires="x14">
            <control shapeId="21551" r:id="rId40" name="Check Box 47">
              <controlPr defaultSize="0" autoFill="0" autoLine="0" autoPict="0">
                <anchor moveWithCells="1">
                  <from>
                    <xdr:col>73</xdr:col>
                    <xdr:colOff>28575</xdr:colOff>
                    <xdr:row>59</xdr:row>
                    <xdr:rowOff>47625</xdr:rowOff>
                  </from>
                  <to>
                    <xdr:col>74</xdr:col>
                    <xdr:colOff>171450</xdr:colOff>
                    <xdr:row>60</xdr:row>
                    <xdr:rowOff>76200</xdr:rowOff>
                  </to>
                </anchor>
              </controlPr>
            </control>
          </mc:Choice>
        </mc:AlternateContent>
        <mc:AlternateContent xmlns:mc="http://schemas.openxmlformats.org/markup-compatibility/2006">
          <mc:Choice Requires="x14">
            <control shapeId="21552" r:id="rId41" name="Check Box 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3" r:id="rId42" name="Check Box 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4" r:id="rId43" name="Check Box 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5" r:id="rId44" name="Check Box 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6" r:id="rId45" name="Check Box 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7" r:id="rId46" name="Check Box 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8" r:id="rId47" name="Check Box 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9" r:id="rId48" name="Check Box 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0" r:id="rId49" name="Check Box 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1" r:id="rId50" name="Check Box 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6" r:id="rId55" name="Check Box 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7" r:id="rId56" name="Check Box 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8" r:id="rId57" name="Check Box 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9" r:id="rId58" name="Check Box 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0" r:id="rId59" name="Check Box 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1" r:id="rId60" name="Check Box 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2" r:id="rId61" name="Check Box 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3" r:id="rId62" name="Check Box 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4" r:id="rId63" name="Check Box 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5" r:id="rId64" name="Check Box 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6" r:id="rId65" name="Check Box 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7" r:id="rId66" name="Check Box 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8" r:id="rId67" name="Check Box 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9" r:id="rId68" name="Check Box 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0" r:id="rId69" name="Check Box 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1" r:id="rId70" name="Check Box 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2" r:id="rId71" name="Check Box 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3" r:id="rId72" name="Check Box 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4" r:id="rId73" name="Check Box 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5" r:id="rId74" name="Check Box 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6" r:id="rId75" name="Check Box 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7" r:id="rId76" name="Check Box 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8" r:id="rId77" name="Check Box 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9" r:id="rId78" name="Check Box 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0" r:id="rId79" name="Check Box 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1" r:id="rId80" name="Check Box 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2" r:id="rId81" name="Check Box 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3" r:id="rId82" name="Check Box 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4" r:id="rId83" name="Check Box 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5" r:id="rId84" name="Check Box 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6" r:id="rId85" name="Check Box 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7" r:id="rId86" name="Check Box 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8" r:id="rId87" name="Check Box 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9" r:id="rId88" name="Check Box 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0" r:id="rId89" name="Check Box 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1" r:id="rId90" name="Check Box 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2" r:id="rId91" name="Check Box 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3" r:id="rId92" name="Check Box 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4" r:id="rId93" name="Check Box 1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5" r:id="rId94" name="Check Box 1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6" r:id="rId95" name="Check Box 1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7" r:id="rId96" name="Check Box 1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8" r:id="rId97" name="Check Box 1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9" r:id="rId98" name="Check Box 1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0" r:id="rId99" name="Check Box 1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1" r:id="rId100" name="Check Box 1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2" r:id="rId101" name="Check Box 1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3" r:id="rId102" name="Check Box 1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4" r:id="rId103" name="Check Box 1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5" r:id="rId104" name="Check Box 1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6" r:id="rId105" name="Check Box 1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7" r:id="rId106" name="Check Box 1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8" r:id="rId107" name="Check Box 1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9" r:id="rId108" name="Check Box 1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0" r:id="rId109" name="Check Box 1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1" r:id="rId110" name="Check Box 1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2" r:id="rId111" name="Check Box 1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3" r:id="rId112" name="Check Box 1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4" r:id="rId113" name="Check Box 1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5" r:id="rId114" name="Check Box 1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6" r:id="rId115" name="Check Box 1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7" r:id="rId116" name="Check Box 1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8" r:id="rId117" name="Check Box 1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9" r:id="rId118" name="Check Box 1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0" r:id="rId119" name="Check Box 1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1" r:id="rId120" name="Check Box 1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2" r:id="rId121" name="Check Box 1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3" r:id="rId122" name="Check Box 1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4" r:id="rId123" name="Check Box 1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5" r:id="rId124" name="Check Box 1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6" r:id="rId125" name="Check Box 1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7" r:id="rId126" name="Check Box 1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8" r:id="rId127" name="Check Box 1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9" r:id="rId128" name="Check Box 1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0" r:id="rId129" name="Check Box 1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1" r:id="rId130" name="Check Box 1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2" r:id="rId131" name="Check Box 1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3" r:id="rId132" name="Check Box 1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4" r:id="rId133" name="Check Box 1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5" r:id="rId134" name="Check Box 1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6" r:id="rId135" name="Check Box 1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7" r:id="rId136" name="Check Box 1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8" r:id="rId137" name="Check Box 1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9" r:id="rId138" name="Check Box 1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0" r:id="rId139" name="Check Box 1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1" r:id="rId140" name="Check Box 1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2" r:id="rId141" name="Check Box 1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3" r:id="rId142" name="Check Box 1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4" r:id="rId143" name="Check Box 1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5" r:id="rId144" name="Check Box 1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6" r:id="rId145" name="Check Box 1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7" r:id="rId146" name="Check Box 1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8" r:id="rId147" name="Check Box 1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9" r:id="rId148" name="Check Box 1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0" r:id="rId149" name="Check Box 1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1" r:id="rId150" name="Check Box 1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2" r:id="rId151" name="Check Box 1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3" r:id="rId152" name="Check Box 1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4" r:id="rId153" name="Check Box 1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5" r:id="rId154" name="Check Box 1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6" r:id="rId155" name="Check Box 1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7" r:id="rId156" name="Check Box 1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8" r:id="rId157" name="Check Box 1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9" r:id="rId158" name="Check Box 1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0" r:id="rId159" name="Check Box 1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1" r:id="rId160" name="Check Box 1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2" r:id="rId161" name="Check Box 1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3" r:id="rId162" name="Check Box 1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4" r:id="rId163" name="Check Box 1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5" r:id="rId164" name="Check Box 1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6" r:id="rId165" name="Check Box 1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7" r:id="rId166" name="Check Box 1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8" r:id="rId167" name="Check Box 1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9" r:id="rId168" name="Check Box 1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0" r:id="rId169" name="Check Box 1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1" r:id="rId170" name="Check Box 1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2" r:id="rId171" name="Check Box 1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3" r:id="rId172" name="Check Box 1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4" r:id="rId173" name="Check Box 1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5" r:id="rId174" name="Check Box 1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6" r:id="rId175" name="Check Box 1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7" r:id="rId176" name="Check Box 1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8" r:id="rId177" name="Check Box 1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9" r:id="rId178" name="Check Box 1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0" r:id="rId179" name="Check Box 1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1" r:id="rId180" name="Check Box 1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2" r:id="rId181" name="Check Box 1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3" r:id="rId182" name="Check Box 1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4" r:id="rId183" name="Check Box 1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5" r:id="rId184" name="Check Box 1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6" r:id="rId185" name="Check Box 1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7" r:id="rId186" name="Check Box 1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8" r:id="rId187" name="Check Box 1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9" r:id="rId188" name="Check Box 1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0" r:id="rId189" name="Check Box 1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1" r:id="rId190" name="Check Box 1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2" r:id="rId191" name="Check Box 1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3" r:id="rId192" name="Check Box 1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4" r:id="rId193" name="Check Box 2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5" r:id="rId194" name="Check Box 2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6" r:id="rId195" name="Check Box 2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7" r:id="rId196" name="Check Box 2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8" r:id="rId197" name="Check Box 2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9" r:id="rId198" name="Check Box 2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0" r:id="rId199" name="Check Box 2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1" r:id="rId200" name="Check Box 2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2" r:id="rId201" name="Check Box 2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3" r:id="rId202" name="Check Box 2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4" r:id="rId203" name="Check Box 2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5" r:id="rId204" name="Check Box 2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6" r:id="rId205" name="Check Box 2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7" r:id="rId206" name="Check Box 2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8" r:id="rId207" name="Check Box 2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9" r:id="rId208" name="Check Box 2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0" r:id="rId209" name="Check Box 2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1" r:id="rId210" name="Check Box 2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2" r:id="rId211" name="Check Box 2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3" r:id="rId212" name="Check Box 2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4" r:id="rId213" name="Check Box 2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5" r:id="rId214" name="Check Box 2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6" r:id="rId215" name="Check Box 2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7" r:id="rId216" name="Check Box 2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8" r:id="rId217" name="Check Box 2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9" r:id="rId218" name="Check Box 2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0" r:id="rId219" name="Check Box 2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1" r:id="rId220" name="Check Box 2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2" r:id="rId221" name="Check Box 2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3" r:id="rId222" name="Check Box 2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4" r:id="rId223" name="Check Box 2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5" r:id="rId224" name="Check Box 2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6" r:id="rId225" name="Check Box 2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7" r:id="rId226" name="Check Box 2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8" r:id="rId227" name="Check Box 2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9" r:id="rId228" name="Check Box 2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0" r:id="rId229" name="Check Box 2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1" r:id="rId230" name="Check Box 2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2" r:id="rId231" name="Check Box 2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3" r:id="rId232" name="Check Box 2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4" r:id="rId233" name="Check Box 2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5" r:id="rId234" name="Check Box 2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6" r:id="rId235" name="Check Box 2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7" r:id="rId236" name="Check Box 2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8" r:id="rId237" name="Check Box 2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9" r:id="rId238" name="Check Box 2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0" r:id="rId239" name="Check Box 2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1" r:id="rId240" name="Check Box 2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2" r:id="rId241" name="Check Box 2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3" r:id="rId242" name="Check Box 2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4" r:id="rId243" name="Check Box 2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5" r:id="rId244" name="Check Box 2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6" r:id="rId245" name="Check Box 2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7" r:id="rId246" name="Check Box 2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8" r:id="rId247" name="Check Box 2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9" r:id="rId248" name="Check Box 2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0" r:id="rId249" name="Check Box 2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1" r:id="rId250" name="Check Box 2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2" r:id="rId251" name="Check Box 2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3" r:id="rId252" name="Check Box 2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4" r:id="rId253" name="Check Box 2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5" r:id="rId254" name="Check Box 2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6" r:id="rId255" name="Check Box 2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7" r:id="rId256" name="Check Box 2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8" r:id="rId257" name="Check Box 2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9" r:id="rId258" name="Check Box 2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0" r:id="rId259" name="Check Box 2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1" r:id="rId260" name="Check Box 2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2" r:id="rId261" name="Check Box 2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3" r:id="rId262" name="Check Box 2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4" r:id="rId263" name="Check Box 2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5" r:id="rId264" name="Check Box 2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6" r:id="rId265" name="Check Box 2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7" r:id="rId266" name="Check Box 2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8" r:id="rId267" name="Check Box 2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9" r:id="rId268" name="Check Box 2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0" r:id="rId269" name="Check Box 2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1" r:id="rId270" name="Check Box 2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2" r:id="rId271" name="Check Box 2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3" r:id="rId272" name="Check Box 2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4" r:id="rId273" name="Check Box 2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5" r:id="rId274" name="Check Box 2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6" r:id="rId275" name="Check Box 2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7" r:id="rId276" name="Check Box 2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8" r:id="rId277" name="Check Box 2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9" r:id="rId278" name="Check Box 2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0" r:id="rId279" name="Check Box 2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1" r:id="rId280" name="Check Box 2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2" r:id="rId281" name="Check Box 2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3" r:id="rId282" name="Check Box 2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4" r:id="rId283" name="Check Box 2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5" r:id="rId284" name="Check Box 2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6" r:id="rId285" name="Check Box 2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7" r:id="rId286" name="Check Box 2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8" r:id="rId287" name="Check Box 2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9" r:id="rId288" name="Check Box 2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0" r:id="rId289" name="Check Box 2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1" r:id="rId290" name="Check Box 2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2" r:id="rId291" name="Check Box 2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3" r:id="rId292" name="Check Box 2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4" r:id="rId293" name="Check Box 3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5" r:id="rId294" name="Check Box 3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6" r:id="rId295" name="Check Box 3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7" r:id="rId296" name="Check Box 3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8" r:id="rId297" name="Check Box 3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9" r:id="rId298" name="Check Box 3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0" r:id="rId299" name="Check Box 3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1" r:id="rId300" name="Check Box 3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2" r:id="rId301" name="Check Box 3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3" r:id="rId302" name="Check Box 3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4" r:id="rId303" name="Check Box 3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5" r:id="rId304" name="Check Box 3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6" r:id="rId305" name="Check Box 3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7" r:id="rId306" name="Check Box 3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8" r:id="rId307" name="Check Box 3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9" r:id="rId308" name="Check Box 3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0" r:id="rId309" name="Check Box 3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1" r:id="rId310" name="Check Box 3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2" r:id="rId311" name="Check Box 3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3" r:id="rId312" name="Check Box 3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4" r:id="rId313" name="Check Box 3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5" r:id="rId314" name="Check Box 3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6" r:id="rId315" name="Check Box 3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7" r:id="rId316" name="Check Box 3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8" r:id="rId317" name="Check Box 3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9" r:id="rId318" name="Check Box 3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0" r:id="rId319" name="Check Box 3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1" r:id="rId320" name="Check Box 3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2" r:id="rId321" name="Check Box 3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3" r:id="rId322" name="Check Box 3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4" r:id="rId323" name="Check Box 3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5" r:id="rId324" name="Check Box 3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6" r:id="rId325" name="Check Box 3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7" r:id="rId326" name="Check Box 3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8" r:id="rId327" name="Check Box 3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9" r:id="rId328" name="Check Box 3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0" r:id="rId329" name="Check Box 3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1" r:id="rId330" name="Check Box 3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2" r:id="rId331" name="Check Box 3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3" r:id="rId332" name="Check Box 3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4" r:id="rId333" name="Check Box 3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5" r:id="rId334" name="Check Box 3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6" r:id="rId335" name="Check Box 3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7" r:id="rId336" name="Check Box 3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8" r:id="rId337" name="Check Box 3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9" r:id="rId338" name="Check Box 3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0" r:id="rId339" name="Check Box 3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1" r:id="rId340" name="Check Box 3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2" r:id="rId341" name="Check Box 3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3" r:id="rId342" name="Check Box 3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4" r:id="rId343" name="Check Box 3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5" r:id="rId344" name="Check Box 3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6" r:id="rId345" name="Check Box 3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7" r:id="rId346" name="Check Box 3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8" r:id="rId347" name="Check Box 3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9" r:id="rId348" name="Check Box 3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0" r:id="rId349" name="Check Box 3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1" r:id="rId350" name="Check Box 3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2" r:id="rId351" name="Check Box 3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3" r:id="rId352" name="Check Box 3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4" r:id="rId353" name="Check Box 3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5" r:id="rId354" name="Check Box 3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6" r:id="rId355" name="Check Box 3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7" r:id="rId356" name="Check Box 3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8" r:id="rId357" name="Check Box 3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9" r:id="rId358" name="Check Box 3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0" r:id="rId359" name="Check Box 3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1" r:id="rId360" name="Check Box 3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2" r:id="rId361" name="Check Box 3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3" r:id="rId362" name="Check Box 3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4" r:id="rId363" name="Check Box 3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5" r:id="rId364" name="Check Box 3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6" r:id="rId365" name="Check Box 3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7" r:id="rId366" name="Check Box 3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8" r:id="rId367" name="Check Box 3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9" r:id="rId368" name="Check Box 3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0" r:id="rId369" name="Check Box 3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1" r:id="rId370" name="Check Box 3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2" r:id="rId371" name="Check Box 3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3" r:id="rId372" name="Check Box 3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4" r:id="rId373" name="Check Box 3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5" r:id="rId374" name="Check Box 3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6" r:id="rId375" name="Check Box 3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7" r:id="rId376" name="Check Box 3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8" r:id="rId377" name="Check Box 3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9" r:id="rId378" name="Check Box 3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0" r:id="rId379" name="Check Box 3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1" r:id="rId380" name="Check Box 3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2" r:id="rId381" name="Check Box 3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3" r:id="rId382" name="Check Box 3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4" r:id="rId383" name="Check Box 3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7" r:id="rId384" name="Check Box 393">
              <controlPr defaultSize="0" autoFill="0" autoLine="0" autoPict="0">
                <anchor moveWithCells="1">
                  <from>
                    <xdr:col>2</xdr:col>
                    <xdr:colOff>190500</xdr:colOff>
                    <xdr:row>18</xdr:row>
                    <xdr:rowOff>28575</xdr:rowOff>
                  </from>
                  <to>
                    <xdr:col>4</xdr:col>
                    <xdr:colOff>28575</xdr:colOff>
                    <xdr:row>19</xdr:row>
                    <xdr:rowOff>38100</xdr:rowOff>
                  </to>
                </anchor>
              </controlPr>
            </control>
          </mc:Choice>
        </mc:AlternateContent>
        <mc:AlternateContent xmlns:mc="http://schemas.openxmlformats.org/markup-compatibility/2006">
          <mc:Choice Requires="x14">
            <control shapeId="21898" r:id="rId385" name="Check Box 39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AEC-A294-4E18-B4FA-D721732D5D28}">
  <dimension ref="A1:AF145"/>
  <sheetViews>
    <sheetView view="pageBreakPreview" topLeftCell="A11" zoomScale="115" zoomScaleNormal="100" zoomScaleSheetLayoutView="115" workbookViewId="0">
      <selection activeCell="AE34" sqref="AE34"/>
    </sheetView>
  </sheetViews>
  <sheetFormatPr defaultColWidth="9" defaultRowHeight="14.25"/>
  <cols>
    <col min="1" max="29" width="3.25" style="94" customWidth="1"/>
    <col min="30" max="16384" width="9" style="94"/>
  </cols>
  <sheetData>
    <row r="1" spans="1:30" ht="16.5" customHeight="1">
      <c r="A1" s="92" t="s">
        <v>629</v>
      </c>
      <c r="B1" s="93"/>
      <c r="C1" s="93"/>
      <c r="D1" s="93"/>
      <c r="E1" s="93"/>
      <c r="F1" s="93"/>
      <c r="G1" s="93"/>
      <c r="H1" s="93"/>
      <c r="I1" s="93"/>
      <c r="J1" s="93"/>
      <c r="K1" s="93"/>
      <c r="L1" s="93"/>
      <c r="M1" s="93"/>
      <c r="N1" s="93"/>
      <c r="O1" s="93"/>
      <c r="P1" s="93"/>
      <c r="Q1" s="93"/>
      <c r="R1" s="93"/>
      <c r="S1" s="93"/>
      <c r="T1" s="93"/>
      <c r="U1" s="93"/>
      <c r="V1" s="93"/>
      <c r="W1" s="93"/>
      <c r="X1" s="1351"/>
      <c r="Y1" s="1351"/>
      <c r="Z1" s="1351"/>
      <c r="AA1" s="1351"/>
    </row>
    <row r="2" spans="1:30" ht="9.7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30" ht="61.5" customHeight="1">
      <c r="A3" s="1352" t="s">
        <v>630</v>
      </c>
      <c r="B3" s="1353"/>
      <c r="C3" s="1353"/>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row>
    <row r="4" spans="1:30"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30">
      <c r="A5" s="95" t="s">
        <v>631</v>
      </c>
      <c r="B5" s="95"/>
      <c r="C5" s="95"/>
      <c r="D5" s="95"/>
      <c r="E5" s="95"/>
      <c r="F5" s="95"/>
      <c r="G5" s="95"/>
      <c r="H5" s="95"/>
      <c r="I5" s="95"/>
      <c r="J5" s="95"/>
      <c r="K5" s="95"/>
      <c r="L5" s="95"/>
      <c r="M5" s="95"/>
      <c r="N5" s="95"/>
      <c r="O5" s="95"/>
      <c r="P5" s="95"/>
      <c r="Q5" s="95"/>
      <c r="R5" s="95"/>
      <c r="S5" s="95"/>
      <c r="T5" s="95"/>
      <c r="U5" s="95"/>
      <c r="V5" s="95"/>
      <c r="W5" s="95"/>
      <c r="X5" s="95"/>
      <c r="Y5" s="95"/>
      <c r="Z5" s="95"/>
      <c r="AA5" s="93"/>
    </row>
    <row r="6" spans="1:30">
      <c r="A6" s="95" t="s">
        <v>288</v>
      </c>
      <c r="B6" s="95"/>
      <c r="C6" s="95"/>
      <c r="D6" s="95"/>
      <c r="E6" s="95"/>
      <c r="F6" s="95"/>
      <c r="G6" s="95"/>
      <c r="H6" s="95"/>
      <c r="I6" s="95"/>
      <c r="J6" s="95"/>
      <c r="K6" s="95"/>
      <c r="L6" s="95"/>
      <c r="M6" s="95"/>
      <c r="N6" s="95"/>
      <c r="O6" s="95"/>
      <c r="P6" s="95"/>
      <c r="Q6" s="95"/>
      <c r="R6" s="95"/>
      <c r="S6" s="95"/>
      <c r="T6" s="95"/>
      <c r="U6" s="95"/>
      <c r="V6" s="95"/>
      <c r="W6" s="95"/>
      <c r="X6" s="95"/>
      <c r="Y6" s="95"/>
      <c r="Z6" s="95"/>
      <c r="AA6" s="93"/>
    </row>
    <row r="7" spans="1:30" ht="5.25" customHeight="1">
      <c r="A7" s="93" t="s">
        <v>74</v>
      </c>
      <c r="B7" s="93"/>
      <c r="C7" s="93"/>
      <c r="D7" s="93"/>
      <c r="E7" s="93"/>
      <c r="F7" s="93"/>
      <c r="G7" s="93"/>
      <c r="H7" s="93"/>
      <c r="I7" s="93"/>
      <c r="J7" s="93"/>
      <c r="K7" s="93"/>
      <c r="L7" s="93"/>
      <c r="M7" s="93"/>
      <c r="N7" s="93"/>
      <c r="O7" s="93"/>
      <c r="P7" s="93"/>
      <c r="Q7" s="93"/>
      <c r="R7" s="93"/>
      <c r="S7" s="93"/>
      <c r="T7" s="93"/>
      <c r="U7" s="93"/>
      <c r="V7" s="93"/>
      <c r="W7" s="93"/>
      <c r="X7" s="93"/>
      <c r="Y7" s="93"/>
      <c r="Z7" s="93"/>
      <c r="AA7" s="93"/>
    </row>
    <row r="8" spans="1:30" ht="49.5" customHeight="1">
      <c r="A8" s="1354" t="s">
        <v>632</v>
      </c>
      <c r="B8" s="1354"/>
      <c r="C8" s="1354"/>
      <c r="D8" s="1354"/>
      <c r="E8" s="1354"/>
      <c r="F8" s="1354"/>
      <c r="G8" s="1354"/>
      <c r="H8" s="1354"/>
      <c r="I8" s="1354"/>
      <c r="J8" s="1354"/>
      <c r="K8" s="1354"/>
      <c r="L8" s="1354"/>
      <c r="M8" s="1354"/>
      <c r="N8" s="1354"/>
      <c r="O8" s="1354"/>
      <c r="P8" s="1354"/>
      <c r="Q8" s="1354"/>
      <c r="R8" s="1354"/>
      <c r="S8" s="1354"/>
      <c r="T8" s="1354"/>
      <c r="U8" s="1354"/>
      <c r="V8" s="1354"/>
      <c r="W8" s="1354"/>
      <c r="X8" s="1354"/>
      <c r="Y8" s="1354"/>
      <c r="Z8" s="1354"/>
      <c r="AA8" s="1354"/>
    </row>
    <row r="9" spans="1:30" ht="4.5" customHeight="1">
      <c r="A9" s="93"/>
      <c r="B9" s="93"/>
      <c r="C9" s="93"/>
      <c r="D9" s="93"/>
      <c r="E9" s="93"/>
      <c r="F9" s="93"/>
      <c r="G9" s="93"/>
      <c r="H9" s="93"/>
      <c r="I9" s="93"/>
      <c r="J9" s="93"/>
      <c r="K9" s="93"/>
      <c r="L9" s="93"/>
      <c r="M9" s="93"/>
      <c r="N9" s="93"/>
      <c r="O9" s="93"/>
      <c r="P9" s="93"/>
      <c r="Q9" s="93"/>
      <c r="R9" s="93"/>
      <c r="S9" s="93"/>
      <c r="T9" s="93"/>
      <c r="U9" s="93"/>
      <c r="V9" s="93"/>
      <c r="W9" s="93"/>
      <c r="X9" s="93"/>
      <c r="Y9" s="93"/>
      <c r="Z9" s="93"/>
      <c r="AA9" s="93"/>
    </row>
    <row r="10" spans="1:30" ht="17.100000000000001" customHeight="1">
      <c r="A10" s="1346" t="s">
        <v>633</v>
      </c>
      <c r="B10" s="1346"/>
      <c r="C10" s="1346"/>
      <c r="D10" s="1346"/>
      <c r="E10" s="1346"/>
      <c r="F10" s="1346"/>
      <c r="G10" s="1346"/>
      <c r="H10" s="1346"/>
      <c r="I10" s="1346"/>
      <c r="J10" s="1346"/>
      <c r="K10" s="1346"/>
      <c r="L10" s="1346"/>
      <c r="M10" s="1346"/>
      <c r="N10" s="1346"/>
      <c r="O10" s="1346"/>
      <c r="P10" s="1346"/>
      <c r="Q10" s="1346"/>
      <c r="R10" s="1346"/>
      <c r="S10" s="1346"/>
      <c r="T10" s="1346"/>
      <c r="U10" s="1346"/>
      <c r="V10" s="1346"/>
      <c r="W10" s="1346"/>
      <c r="X10" s="1346"/>
      <c r="Y10" s="1346"/>
      <c r="Z10" s="1346"/>
      <c r="AA10" s="1346"/>
    </row>
    <row r="11" spans="1:30" ht="17.100000000000001" customHeight="1">
      <c r="A11" s="1346" t="s">
        <v>289</v>
      </c>
      <c r="B11" s="1346"/>
      <c r="C11" s="1346"/>
      <c r="D11" s="1346"/>
      <c r="E11" s="1346"/>
      <c r="F11" s="1346"/>
      <c r="G11" s="1346"/>
      <c r="H11" s="1346"/>
      <c r="I11" s="1346"/>
      <c r="J11" s="1346"/>
      <c r="K11" s="1346"/>
      <c r="L11" s="1346"/>
      <c r="M11" s="1346"/>
      <c r="N11" s="1346"/>
      <c r="O11" s="1346"/>
      <c r="P11" s="1346"/>
      <c r="Q11" s="1346"/>
      <c r="R11" s="1346"/>
      <c r="S11" s="1346"/>
      <c r="T11" s="1346"/>
      <c r="U11" s="1346"/>
      <c r="V11" s="1346"/>
      <c r="W11" s="1346"/>
      <c r="X11" s="1346"/>
      <c r="Y11" s="1346"/>
      <c r="Z11" s="1346"/>
      <c r="AA11" s="1346"/>
    </row>
    <row r="12" spans="1:30" ht="17.100000000000001" customHeight="1">
      <c r="A12" s="1346" t="s">
        <v>290</v>
      </c>
      <c r="B12" s="1346"/>
      <c r="C12" s="1346"/>
      <c r="D12" s="1346"/>
      <c r="E12" s="1346"/>
      <c r="F12" s="1346"/>
      <c r="G12" s="1346"/>
      <c r="H12" s="1346"/>
      <c r="I12" s="1346"/>
      <c r="J12" s="1346"/>
      <c r="K12" s="1346"/>
      <c r="L12" s="1346"/>
      <c r="M12" s="1346"/>
      <c r="N12" s="1346"/>
      <c r="O12" s="1346"/>
      <c r="P12" s="1346"/>
      <c r="Q12" s="1346"/>
      <c r="R12" s="1346"/>
      <c r="S12" s="1346"/>
      <c r="T12" s="1346"/>
      <c r="U12" s="1346"/>
      <c r="V12" s="1346"/>
      <c r="W12" s="1346"/>
      <c r="X12" s="1346"/>
      <c r="Y12" s="1346"/>
      <c r="Z12" s="1346"/>
      <c r="AA12" s="1346"/>
    </row>
    <row r="13" spans="1:30" ht="17.100000000000001" customHeight="1">
      <c r="A13" s="1346" t="s">
        <v>291</v>
      </c>
      <c r="B13" s="1346"/>
      <c r="C13" s="1346"/>
      <c r="D13" s="1346"/>
      <c r="E13" s="1346"/>
      <c r="F13" s="1346"/>
      <c r="G13" s="1346"/>
      <c r="H13" s="1346"/>
      <c r="I13" s="1346"/>
      <c r="J13" s="1346"/>
      <c r="K13" s="1346"/>
      <c r="L13" s="1346"/>
      <c r="M13" s="1346"/>
      <c r="N13" s="1346"/>
      <c r="O13" s="1346"/>
      <c r="P13" s="1346"/>
      <c r="Q13" s="1346"/>
      <c r="R13" s="1346"/>
      <c r="S13" s="1346"/>
      <c r="T13" s="1346"/>
      <c r="U13" s="1346"/>
      <c r="V13" s="1346"/>
      <c r="W13" s="1346"/>
      <c r="X13" s="1346"/>
      <c r="Y13" s="1346"/>
      <c r="Z13" s="1346"/>
      <c r="AA13" s="1346"/>
    </row>
    <row r="14" spans="1:30" ht="17.100000000000001" customHeight="1">
      <c r="A14" s="1346" t="s">
        <v>292</v>
      </c>
      <c r="B14" s="1346"/>
      <c r="C14" s="1346"/>
      <c r="D14" s="1346"/>
      <c r="E14" s="1346"/>
      <c r="F14" s="1346"/>
      <c r="G14" s="1346"/>
      <c r="H14" s="1346"/>
      <c r="I14" s="1346"/>
      <c r="J14" s="1346"/>
      <c r="K14" s="1346"/>
      <c r="L14" s="1346"/>
      <c r="M14" s="1346"/>
      <c r="N14" s="1346"/>
      <c r="O14" s="1346"/>
      <c r="P14" s="1346"/>
      <c r="Q14" s="1346"/>
      <c r="R14" s="1346"/>
      <c r="S14" s="1346"/>
      <c r="T14" s="1346"/>
      <c r="U14" s="1346"/>
      <c r="V14" s="1346"/>
      <c r="W14" s="1346"/>
      <c r="X14" s="1346"/>
      <c r="Y14" s="1346"/>
      <c r="Z14" s="1346"/>
      <c r="AA14" s="1346"/>
    </row>
    <row r="15" spans="1:30" ht="17.100000000000001" customHeight="1">
      <c r="A15" s="1346" t="s">
        <v>293</v>
      </c>
      <c r="B15" s="1346"/>
      <c r="C15" s="1346"/>
      <c r="D15" s="1346"/>
      <c r="E15" s="1346"/>
      <c r="F15" s="1346"/>
      <c r="G15" s="1346"/>
      <c r="H15" s="1346"/>
      <c r="I15" s="1346"/>
      <c r="J15" s="1346"/>
      <c r="K15" s="1346"/>
      <c r="L15" s="1346"/>
      <c r="M15" s="1346"/>
      <c r="N15" s="1346"/>
      <c r="O15" s="1346"/>
      <c r="P15" s="1346"/>
      <c r="Q15" s="1346"/>
      <c r="R15" s="1346"/>
      <c r="S15" s="1346"/>
      <c r="T15" s="1346"/>
      <c r="U15" s="1346"/>
      <c r="V15" s="1346"/>
      <c r="W15" s="1346"/>
      <c r="X15" s="1346"/>
      <c r="Y15" s="1346"/>
      <c r="Z15" s="1346"/>
      <c r="AA15" s="1346"/>
      <c r="AD15" s="96"/>
    </row>
    <row r="16" spans="1:30" ht="17.100000000000001" customHeight="1">
      <c r="A16" s="1346" t="s">
        <v>294</v>
      </c>
      <c r="B16" s="1346"/>
      <c r="C16" s="1346"/>
      <c r="D16" s="1346"/>
      <c r="E16" s="1346"/>
      <c r="F16" s="1346"/>
      <c r="G16" s="1346"/>
      <c r="H16" s="1346"/>
      <c r="I16" s="1346"/>
      <c r="J16" s="1346"/>
      <c r="K16" s="1346"/>
      <c r="L16" s="1346"/>
      <c r="M16" s="1346"/>
      <c r="N16" s="1346"/>
      <c r="O16" s="1346"/>
      <c r="P16" s="1346"/>
      <c r="Q16" s="1346"/>
      <c r="R16" s="1346"/>
      <c r="S16" s="1346"/>
      <c r="T16" s="1346"/>
      <c r="U16" s="1346"/>
      <c r="V16" s="1346"/>
      <c r="W16" s="1346"/>
      <c r="X16" s="1346"/>
      <c r="Y16" s="1346"/>
      <c r="Z16" s="1346"/>
      <c r="AA16" s="1346"/>
    </row>
    <row r="17" spans="1:27" ht="17.100000000000001" customHeight="1">
      <c r="A17" s="1346" t="s">
        <v>295</v>
      </c>
      <c r="B17" s="1346"/>
      <c r="C17" s="1346"/>
      <c r="D17" s="1346"/>
      <c r="E17" s="1346"/>
      <c r="F17" s="1346"/>
      <c r="G17" s="1346"/>
      <c r="H17" s="1346"/>
      <c r="I17" s="1346"/>
      <c r="J17" s="1346"/>
      <c r="K17" s="1346"/>
      <c r="L17" s="1346"/>
      <c r="M17" s="1346"/>
      <c r="N17" s="1346"/>
      <c r="O17" s="1346"/>
      <c r="P17" s="1346"/>
      <c r="Q17" s="1346"/>
      <c r="R17" s="1346"/>
      <c r="S17" s="1346"/>
      <c r="T17" s="1346"/>
      <c r="U17" s="1346"/>
      <c r="V17" s="1346"/>
      <c r="W17" s="1346"/>
      <c r="X17" s="1346"/>
      <c r="Y17" s="1346"/>
      <c r="Z17" s="1346"/>
      <c r="AA17" s="1346"/>
    </row>
    <row r="18" spans="1:27" ht="17.100000000000001" customHeight="1">
      <c r="A18" s="1346" t="s">
        <v>296</v>
      </c>
      <c r="B18" s="1346"/>
      <c r="C18" s="1346"/>
      <c r="D18" s="1346"/>
      <c r="E18" s="1346"/>
      <c r="F18" s="1346"/>
      <c r="G18" s="1346"/>
      <c r="H18" s="1346"/>
      <c r="I18" s="1346"/>
      <c r="J18" s="1346"/>
      <c r="K18" s="1346"/>
      <c r="L18" s="1346"/>
      <c r="M18" s="1346"/>
      <c r="N18" s="1346"/>
      <c r="O18" s="1346"/>
      <c r="P18" s="1346"/>
      <c r="Q18" s="1346"/>
      <c r="R18" s="1346"/>
      <c r="S18" s="1346"/>
      <c r="T18" s="1346"/>
      <c r="U18" s="1346"/>
      <c r="V18" s="1346"/>
      <c r="W18" s="1346"/>
      <c r="X18" s="1346"/>
      <c r="Y18" s="1346"/>
      <c r="Z18" s="1346"/>
      <c r="AA18" s="1346"/>
    </row>
    <row r="19" spans="1:27" ht="17.100000000000001" customHeight="1">
      <c r="A19" s="1346" t="s">
        <v>297</v>
      </c>
      <c r="B19" s="1346"/>
      <c r="C19" s="1346"/>
      <c r="D19" s="1346"/>
      <c r="E19" s="1346"/>
      <c r="F19" s="1346"/>
      <c r="G19" s="1346"/>
      <c r="H19" s="1346"/>
      <c r="I19" s="1346"/>
      <c r="J19" s="1346"/>
      <c r="K19" s="1346"/>
      <c r="L19" s="1346"/>
      <c r="M19" s="1346"/>
      <c r="N19" s="1346"/>
      <c r="O19" s="1346"/>
      <c r="P19" s="1346"/>
      <c r="Q19" s="1346"/>
      <c r="R19" s="1346"/>
      <c r="S19" s="1346"/>
      <c r="T19" s="1346"/>
      <c r="U19" s="1346"/>
      <c r="V19" s="1346"/>
      <c r="W19" s="1346"/>
      <c r="X19" s="1346"/>
      <c r="Y19" s="1346"/>
      <c r="Z19" s="1346"/>
      <c r="AA19" s="1346"/>
    </row>
    <row r="20" spans="1:27" ht="17.100000000000001" customHeight="1">
      <c r="A20" s="1346" t="s">
        <v>298</v>
      </c>
      <c r="B20" s="1346"/>
      <c r="C20" s="1346"/>
      <c r="D20" s="1346"/>
      <c r="E20" s="1346"/>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row>
    <row r="21" spans="1:27" ht="6"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ht="50.25" customHeight="1">
      <c r="A22" s="1347" t="s">
        <v>299</v>
      </c>
      <c r="B22" s="1347"/>
      <c r="C22" s="1347"/>
      <c r="D22" s="1347"/>
      <c r="E22" s="1347"/>
      <c r="F22" s="1347"/>
      <c r="G22" s="1347"/>
      <c r="H22" s="1347"/>
      <c r="I22" s="1347"/>
      <c r="J22" s="1347"/>
      <c r="K22" s="1347"/>
      <c r="L22" s="1347"/>
      <c r="M22" s="1347"/>
      <c r="N22" s="1347"/>
      <c r="O22" s="1347"/>
      <c r="P22" s="1347"/>
      <c r="Q22" s="1347"/>
      <c r="R22" s="1347"/>
      <c r="S22" s="1347"/>
      <c r="T22" s="1347"/>
      <c r="U22" s="1347"/>
      <c r="V22" s="1347"/>
      <c r="W22" s="1347"/>
      <c r="X22" s="1347"/>
      <c r="Y22" s="1347"/>
      <c r="Z22" s="1347"/>
      <c r="AA22" s="1347"/>
    </row>
    <row r="23" spans="1:27">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c r="A24" s="1348" t="s">
        <v>334</v>
      </c>
      <c r="B24" s="1348"/>
      <c r="C24" s="1348"/>
      <c r="D24" s="1348"/>
      <c r="E24" s="97" t="s">
        <v>300</v>
      </c>
      <c r="F24" s="97"/>
      <c r="G24" s="97"/>
      <c r="H24" s="93"/>
      <c r="I24" s="93"/>
      <c r="J24" s="93"/>
      <c r="K24" s="93"/>
      <c r="L24" s="93"/>
      <c r="M24" s="93"/>
      <c r="N24" s="93"/>
      <c r="O24" s="93"/>
      <c r="P24" s="1349" t="s">
        <v>301</v>
      </c>
      <c r="Q24" s="1349"/>
      <c r="R24" s="1350" t="s">
        <v>628</v>
      </c>
      <c r="S24" s="1350"/>
      <c r="T24" s="1350"/>
      <c r="U24" s="98" t="s">
        <v>38</v>
      </c>
      <c r="V24" s="1350">
        <v>9</v>
      </c>
      <c r="W24" s="1350"/>
      <c r="X24" s="98" t="s">
        <v>155</v>
      </c>
      <c r="Y24" s="1350">
        <v>9</v>
      </c>
      <c r="Z24" s="1350"/>
      <c r="AA24" s="98" t="s">
        <v>40</v>
      </c>
    </row>
    <row r="25" spans="1:27" ht="17.2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5.75" customHeight="1">
      <c r="A26" s="93"/>
      <c r="B26" s="93"/>
      <c r="C26" s="1340" t="s">
        <v>43</v>
      </c>
      <c r="D26" s="1340"/>
      <c r="E26" s="1340"/>
      <c r="F26" s="1345" t="s">
        <v>339</v>
      </c>
      <c r="G26" s="1345"/>
      <c r="H26" s="1345"/>
      <c r="I26" s="1345"/>
      <c r="J26" s="1345"/>
      <c r="K26" s="1345"/>
      <c r="L26" s="1345"/>
      <c r="M26" s="1345"/>
      <c r="N26" s="1345"/>
      <c r="O26" s="1345"/>
      <c r="P26" s="1345"/>
      <c r="Q26" s="1345"/>
      <c r="R26" s="1345"/>
      <c r="S26" s="1345"/>
      <c r="T26" s="1345"/>
      <c r="U26" s="1345"/>
      <c r="V26" s="1345"/>
      <c r="W26" s="1345"/>
      <c r="X26" s="1345"/>
      <c r="Y26" s="1345"/>
      <c r="Z26" s="1345"/>
      <c r="AA26" s="1345"/>
    </row>
    <row r="27" spans="1:27" ht="6"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7" ht="15.75" customHeight="1">
      <c r="A28" s="93"/>
      <c r="B28" s="93"/>
      <c r="C28" s="1340" t="s">
        <v>302</v>
      </c>
      <c r="D28" s="1340"/>
      <c r="E28" s="1340"/>
      <c r="F28" s="1345" t="s">
        <v>338</v>
      </c>
      <c r="G28" s="1345"/>
      <c r="H28" s="1345"/>
      <c r="I28" s="1345"/>
      <c r="J28" s="1345"/>
      <c r="K28" s="1345"/>
      <c r="L28" s="1345"/>
      <c r="M28" s="1345"/>
      <c r="N28" s="1345"/>
      <c r="O28" s="1345"/>
      <c r="P28" s="1345"/>
      <c r="Q28" s="1345"/>
      <c r="R28" s="1345"/>
      <c r="S28" s="1345"/>
      <c r="T28" s="1345"/>
      <c r="U28" s="1345"/>
      <c r="V28" s="1345"/>
      <c r="W28" s="1345"/>
      <c r="X28" s="1345"/>
      <c r="Y28" s="1345"/>
      <c r="Z28" s="1345"/>
      <c r="AA28" s="1345"/>
    </row>
    <row r="29" spans="1:27" ht="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ht="15.75" customHeight="1">
      <c r="A30" s="93"/>
      <c r="B30" s="93"/>
      <c r="C30" s="1340" t="s">
        <v>634</v>
      </c>
      <c r="D30" s="1340"/>
      <c r="E30" s="1340"/>
      <c r="F30" s="1340"/>
      <c r="G30" s="1340"/>
      <c r="H30" s="1340"/>
      <c r="I30" s="1340"/>
      <c r="J30" s="1340"/>
      <c r="K30" s="1340"/>
      <c r="L30" s="1340"/>
      <c r="M30" s="1340"/>
      <c r="N30" s="1340"/>
      <c r="O30" s="1340"/>
      <c r="P30" s="1345" t="s">
        <v>340</v>
      </c>
      <c r="Q30" s="1345"/>
      <c r="R30" s="1345"/>
      <c r="S30" s="1345"/>
      <c r="T30" s="1345"/>
      <c r="U30" s="1345"/>
      <c r="V30" s="1345"/>
      <c r="W30" s="1345"/>
      <c r="X30" s="1345"/>
      <c r="Y30" s="1345"/>
      <c r="Z30" s="1345"/>
      <c r="AA30" s="1345"/>
    </row>
    <row r="31" spans="1:27" ht="6"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row>
    <row r="32" spans="1:27" ht="15.75" customHeight="1">
      <c r="A32" s="93"/>
      <c r="B32" s="93"/>
      <c r="C32" s="1340" t="s">
        <v>354</v>
      </c>
      <c r="D32" s="1340"/>
      <c r="E32" s="1340"/>
      <c r="F32" s="1341" t="s">
        <v>684</v>
      </c>
      <c r="G32" s="1341"/>
      <c r="H32" s="1341"/>
      <c r="I32" s="1341"/>
      <c r="J32" s="1341"/>
      <c r="K32" s="1341"/>
      <c r="L32" s="1341"/>
      <c r="M32" s="1341"/>
      <c r="N32" s="1341"/>
      <c r="O32" s="1341"/>
      <c r="P32" s="1341"/>
      <c r="Q32" s="1341"/>
      <c r="R32" s="1341"/>
      <c r="S32" s="1341"/>
      <c r="T32" s="1341"/>
      <c r="U32" s="1341"/>
      <c r="V32" s="1341"/>
      <c r="W32" s="1341"/>
      <c r="X32" s="1341"/>
      <c r="Y32" s="1341"/>
      <c r="Z32" s="1341"/>
      <c r="AA32" s="1341"/>
    </row>
    <row r="33" spans="1:27">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ht="9" customHeight="1">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row>
    <row r="35" spans="1:27">
      <c r="A35" s="103" t="s">
        <v>303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93"/>
      <c r="AA35" s="105"/>
    </row>
    <row r="36" spans="1:27" ht="3.75" customHeight="1">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93"/>
      <c r="AA36" s="105"/>
    </row>
    <row r="37" spans="1:27">
      <c r="A37" s="106"/>
      <c r="B37" s="104" t="s">
        <v>304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93"/>
      <c r="AA37" s="105"/>
    </row>
    <row r="38" spans="1:27" ht="3" customHeight="1">
      <c r="A38" s="106"/>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93"/>
      <c r="AA38" s="105"/>
    </row>
    <row r="39" spans="1:27">
      <c r="A39" s="106"/>
      <c r="B39" s="1342" t="s">
        <v>305</v>
      </c>
      <c r="C39" s="1343"/>
      <c r="D39" s="1343"/>
      <c r="E39" s="1344"/>
      <c r="F39" s="1342" t="s">
        <v>306</v>
      </c>
      <c r="G39" s="1343"/>
      <c r="H39" s="1343"/>
      <c r="I39" s="1343"/>
      <c r="J39" s="1343"/>
      <c r="K39" s="1343"/>
      <c r="L39" s="1343"/>
      <c r="M39" s="1343"/>
      <c r="N39" s="1343"/>
      <c r="O39" s="1343"/>
      <c r="P39" s="1343"/>
      <c r="Q39" s="1343"/>
      <c r="R39" s="1344"/>
      <c r="S39" s="1342" t="s">
        <v>307</v>
      </c>
      <c r="T39" s="1343"/>
      <c r="U39" s="1343"/>
      <c r="V39" s="1343"/>
      <c r="W39" s="1343"/>
      <c r="X39" s="1343"/>
      <c r="Y39" s="1343"/>
      <c r="Z39" s="1344"/>
      <c r="AA39" s="105"/>
    </row>
    <row r="40" spans="1:27">
      <c r="A40" s="106"/>
      <c r="B40" s="1322" t="str">
        <f>IF(入力フォーム!D5="","",入力フォーム!D5)</f>
        <v/>
      </c>
      <c r="C40" s="1323"/>
      <c r="D40" s="1323"/>
      <c r="E40" s="1324"/>
      <c r="F40" s="1322" t="s">
        <v>688</v>
      </c>
      <c r="G40" s="1323"/>
      <c r="H40" s="1323"/>
      <c r="I40" s="1323"/>
      <c r="J40" s="1323"/>
      <c r="K40" s="1323"/>
      <c r="L40" s="1323"/>
      <c r="M40" s="1323"/>
      <c r="N40" s="1323"/>
      <c r="O40" s="1323"/>
      <c r="P40" s="1323"/>
      <c r="Q40" s="1323"/>
      <c r="R40" s="1324"/>
      <c r="S40" s="1331" t="s">
        <v>628</v>
      </c>
      <c r="T40" s="1332"/>
      <c r="U40" s="1332"/>
      <c r="V40" s="108" t="s">
        <v>38</v>
      </c>
      <c r="W40" s="107">
        <v>5</v>
      </c>
      <c r="X40" s="108" t="s">
        <v>308</v>
      </c>
      <c r="Y40" s="107">
        <v>15</v>
      </c>
      <c r="Z40" s="109" t="s">
        <v>40</v>
      </c>
      <c r="AA40" s="105"/>
    </row>
    <row r="41" spans="1:27" s="112" customFormat="1" ht="12">
      <c r="A41" s="110"/>
      <c r="B41" s="1325"/>
      <c r="C41" s="1326"/>
      <c r="D41" s="1326"/>
      <c r="E41" s="1327"/>
      <c r="F41" s="1325"/>
      <c r="G41" s="1326"/>
      <c r="H41" s="1326"/>
      <c r="I41" s="1326"/>
      <c r="J41" s="1326"/>
      <c r="K41" s="1326"/>
      <c r="L41" s="1326"/>
      <c r="M41" s="1326"/>
      <c r="N41" s="1326"/>
      <c r="O41" s="1326"/>
      <c r="P41" s="1326"/>
      <c r="Q41" s="1326"/>
      <c r="R41" s="1327"/>
      <c r="S41" s="1333" t="s">
        <v>309</v>
      </c>
      <c r="T41" s="1334"/>
      <c r="U41" s="1334"/>
      <c r="V41" s="1334"/>
      <c r="W41" s="1334"/>
      <c r="X41" s="1334"/>
      <c r="Y41" s="1334"/>
      <c r="Z41" s="1335"/>
      <c r="AA41" s="111"/>
    </row>
    <row r="42" spans="1:27">
      <c r="A42" s="106"/>
      <c r="B42" s="1328"/>
      <c r="C42" s="1329"/>
      <c r="D42" s="1329"/>
      <c r="E42" s="1330"/>
      <c r="F42" s="1328"/>
      <c r="G42" s="1329"/>
      <c r="H42" s="1329"/>
      <c r="I42" s="1329"/>
      <c r="J42" s="1329"/>
      <c r="K42" s="1329"/>
      <c r="L42" s="1329"/>
      <c r="M42" s="1329"/>
      <c r="N42" s="1329"/>
      <c r="O42" s="1329"/>
      <c r="P42" s="1329"/>
      <c r="Q42" s="1329"/>
      <c r="R42" s="1330"/>
      <c r="S42" s="1331" t="s">
        <v>628</v>
      </c>
      <c r="T42" s="1332"/>
      <c r="U42" s="1332"/>
      <c r="V42" s="114" t="s">
        <v>38</v>
      </c>
      <c r="W42" s="113">
        <v>9</v>
      </c>
      <c r="X42" s="114" t="s">
        <v>308</v>
      </c>
      <c r="Y42" s="113">
        <v>9</v>
      </c>
      <c r="Z42" s="115" t="s">
        <v>40</v>
      </c>
      <c r="AA42" s="105"/>
    </row>
    <row r="43" spans="1:27">
      <c r="A43" s="106"/>
      <c r="B43" s="1322"/>
      <c r="C43" s="1323"/>
      <c r="D43" s="1323"/>
      <c r="E43" s="1324"/>
      <c r="F43" s="1322"/>
      <c r="G43" s="1323"/>
      <c r="H43" s="1323"/>
      <c r="I43" s="1323"/>
      <c r="J43" s="1323"/>
      <c r="K43" s="1323"/>
      <c r="L43" s="1323"/>
      <c r="M43" s="1323"/>
      <c r="N43" s="1323"/>
      <c r="O43" s="1323"/>
      <c r="P43" s="1323"/>
      <c r="Q43" s="1323"/>
      <c r="R43" s="1324"/>
      <c r="S43" s="1331"/>
      <c r="T43" s="1332"/>
      <c r="U43" s="1332"/>
      <c r="V43" s="108" t="s">
        <v>38</v>
      </c>
      <c r="W43" s="107"/>
      <c r="X43" s="108" t="s">
        <v>308</v>
      </c>
      <c r="Y43" s="107"/>
      <c r="Z43" s="109" t="s">
        <v>40</v>
      </c>
      <c r="AA43" s="105"/>
    </row>
    <row r="44" spans="1:27" s="112" customFormat="1" ht="12">
      <c r="A44" s="110"/>
      <c r="B44" s="1325"/>
      <c r="C44" s="1326"/>
      <c r="D44" s="1326"/>
      <c r="E44" s="1327"/>
      <c r="F44" s="1325"/>
      <c r="G44" s="1326"/>
      <c r="H44" s="1326"/>
      <c r="I44" s="1326"/>
      <c r="J44" s="1326"/>
      <c r="K44" s="1326"/>
      <c r="L44" s="1326"/>
      <c r="M44" s="1326"/>
      <c r="N44" s="1326"/>
      <c r="O44" s="1326"/>
      <c r="P44" s="1326"/>
      <c r="Q44" s="1326"/>
      <c r="R44" s="1327"/>
      <c r="S44" s="1333" t="s">
        <v>309</v>
      </c>
      <c r="T44" s="1334"/>
      <c r="U44" s="1334"/>
      <c r="V44" s="1334"/>
      <c r="W44" s="1334"/>
      <c r="X44" s="1334"/>
      <c r="Y44" s="1334"/>
      <c r="Z44" s="1335"/>
      <c r="AA44" s="111"/>
    </row>
    <row r="45" spans="1:27">
      <c r="A45" s="106"/>
      <c r="B45" s="1328"/>
      <c r="C45" s="1329"/>
      <c r="D45" s="1329"/>
      <c r="E45" s="1330"/>
      <c r="F45" s="1328"/>
      <c r="G45" s="1329"/>
      <c r="H45" s="1329"/>
      <c r="I45" s="1329"/>
      <c r="J45" s="1329"/>
      <c r="K45" s="1329"/>
      <c r="L45" s="1329"/>
      <c r="M45" s="1329"/>
      <c r="N45" s="1329"/>
      <c r="O45" s="1329"/>
      <c r="P45" s="1329"/>
      <c r="Q45" s="1329"/>
      <c r="R45" s="1330"/>
      <c r="S45" s="1336"/>
      <c r="T45" s="1337"/>
      <c r="U45" s="1337"/>
      <c r="V45" s="114" t="s">
        <v>38</v>
      </c>
      <c r="W45" s="113"/>
      <c r="X45" s="114" t="s">
        <v>308</v>
      </c>
      <c r="Y45" s="113"/>
      <c r="Z45" s="115" t="s">
        <v>40</v>
      </c>
      <c r="AA45" s="105"/>
    </row>
    <row r="46" spans="1:27">
      <c r="A46" s="106"/>
      <c r="B46" s="1322"/>
      <c r="C46" s="1323"/>
      <c r="D46" s="1323"/>
      <c r="E46" s="1324"/>
      <c r="F46" s="1322"/>
      <c r="G46" s="1323"/>
      <c r="H46" s="1323"/>
      <c r="I46" s="1323"/>
      <c r="J46" s="1323"/>
      <c r="K46" s="1323"/>
      <c r="L46" s="1323"/>
      <c r="M46" s="1323"/>
      <c r="N46" s="1323"/>
      <c r="O46" s="1323"/>
      <c r="P46" s="1323"/>
      <c r="Q46" s="1323"/>
      <c r="R46" s="1324"/>
      <c r="S46" s="1331"/>
      <c r="T46" s="1332"/>
      <c r="U46" s="1332"/>
      <c r="V46" s="108" t="s">
        <v>38</v>
      </c>
      <c r="W46" s="107"/>
      <c r="X46" s="108" t="s">
        <v>308</v>
      </c>
      <c r="Y46" s="107"/>
      <c r="Z46" s="109" t="s">
        <v>40</v>
      </c>
      <c r="AA46" s="105"/>
    </row>
    <row r="47" spans="1:27" s="112" customFormat="1" ht="12">
      <c r="A47" s="110"/>
      <c r="B47" s="1325"/>
      <c r="C47" s="1326"/>
      <c r="D47" s="1326"/>
      <c r="E47" s="1327"/>
      <c r="F47" s="1325"/>
      <c r="G47" s="1326"/>
      <c r="H47" s="1326"/>
      <c r="I47" s="1326"/>
      <c r="J47" s="1326"/>
      <c r="K47" s="1326"/>
      <c r="L47" s="1326"/>
      <c r="M47" s="1326"/>
      <c r="N47" s="1326"/>
      <c r="O47" s="1326"/>
      <c r="P47" s="1326"/>
      <c r="Q47" s="1326"/>
      <c r="R47" s="1327"/>
      <c r="S47" s="1333" t="s">
        <v>309</v>
      </c>
      <c r="T47" s="1334"/>
      <c r="U47" s="1334"/>
      <c r="V47" s="1334"/>
      <c r="W47" s="1334"/>
      <c r="X47" s="1334"/>
      <c r="Y47" s="1334"/>
      <c r="Z47" s="1335"/>
      <c r="AA47" s="111"/>
    </row>
    <row r="48" spans="1:27">
      <c r="A48" s="106"/>
      <c r="B48" s="1328"/>
      <c r="C48" s="1329"/>
      <c r="D48" s="1329"/>
      <c r="E48" s="1330"/>
      <c r="F48" s="1328"/>
      <c r="G48" s="1329"/>
      <c r="H48" s="1329"/>
      <c r="I48" s="1329"/>
      <c r="J48" s="1329"/>
      <c r="K48" s="1329"/>
      <c r="L48" s="1329"/>
      <c r="M48" s="1329"/>
      <c r="N48" s="1329"/>
      <c r="O48" s="1329"/>
      <c r="P48" s="1329"/>
      <c r="Q48" s="1329"/>
      <c r="R48" s="1330"/>
      <c r="S48" s="1338"/>
      <c r="T48" s="1339"/>
      <c r="U48" s="1339"/>
      <c r="V48" s="117" t="s">
        <v>38</v>
      </c>
      <c r="W48" s="116"/>
      <c r="X48" s="117" t="s">
        <v>308</v>
      </c>
      <c r="Y48" s="116"/>
      <c r="Z48" s="118" t="s">
        <v>40</v>
      </c>
      <c r="AA48" s="105"/>
    </row>
    <row r="49" spans="1:32" ht="6" customHeight="1">
      <c r="A49" s="106"/>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5"/>
    </row>
    <row r="50" spans="1:32">
      <c r="A50" s="106"/>
      <c r="B50" s="104" t="s">
        <v>310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5"/>
    </row>
    <row r="51" spans="1:32" ht="15.75" customHeight="1">
      <c r="A51" s="106"/>
      <c r="B51" s="1320" t="s">
        <v>43</v>
      </c>
      <c r="C51" s="1320"/>
      <c r="D51" s="1320"/>
      <c r="E51" s="1321" t="str">
        <f>IF(入力フォーム!D9="","",入力フォーム!D9)</f>
        <v/>
      </c>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19"/>
    </row>
    <row r="52" spans="1:32" ht="3.75" customHeight="1">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row>
    <row r="53" spans="1:32" ht="15.75" customHeight="1">
      <c r="A53" s="106"/>
      <c r="B53" s="1320" t="s">
        <v>159</v>
      </c>
      <c r="C53" s="1320"/>
      <c r="D53" s="1320"/>
      <c r="E53" s="1321" t="str">
        <f>IF(入力フォーム!D10="","",入力フォーム!D10)</f>
        <v/>
      </c>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19"/>
    </row>
    <row r="54" spans="1:32" ht="3.75" customHeight="1">
      <c r="A54" s="106"/>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5"/>
    </row>
    <row r="55" spans="1:32" ht="15.75" customHeight="1">
      <c r="A55" s="106"/>
      <c r="B55" s="1320" t="s">
        <v>272</v>
      </c>
      <c r="C55" s="1320"/>
      <c r="D55" s="1320"/>
      <c r="E55" s="1321" t="str">
        <f>IF(入力フォーム!D11="","",入力フォーム!D11)</f>
        <v/>
      </c>
      <c r="F55" s="1321"/>
      <c r="G55" s="1321"/>
      <c r="H55" s="1321"/>
      <c r="I55" s="1321"/>
      <c r="J55" s="1321"/>
      <c r="K55" s="1321"/>
      <c r="L55" s="1321"/>
      <c r="M55" s="1321"/>
      <c r="N55" s="1321"/>
      <c r="O55" s="1321"/>
      <c r="P55" s="1321"/>
      <c r="Q55" s="104"/>
      <c r="R55" s="104"/>
      <c r="S55" s="104"/>
      <c r="T55" s="104"/>
      <c r="U55" s="104"/>
      <c r="V55" s="104"/>
      <c r="W55" s="104"/>
      <c r="X55" s="104"/>
      <c r="Y55" s="104"/>
      <c r="Z55" s="104"/>
      <c r="AA55" s="105"/>
    </row>
    <row r="56" spans="1:32" ht="8.25" customHeight="1">
      <c r="A56" s="120"/>
      <c r="B56" s="121"/>
      <c r="C56" s="121"/>
      <c r="D56" s="121"/>
      <c r="E56" s="519"/>
      <c r="F56" s="121"/>
      <c r="G56" s="121"/>
      <c r="H56" s="121"/>
      <c r="I56" s="121"/>
      <c r="J56" s="121"/>
      <c r="K56" s="121"/>
      <c r="L56" s="121"/>
      <c r="M56" s="121"/>
      <c r="N56" s="121"/>
      <c r="O56" s="121"/>
      <c r="P56" s="121"/>
      <c r="Q56" s="121"/>
      <c r="R56" s="121"/>
      <c r="S56" s="121"/>
      <c r="T56" s="121"/>
      <c r="U56" s="121"/>
      <c r="V56" s="121"/>
      <c r="W56" s="121"/>
      <c r="X56" s="121"/>
      <c r="Y56" s="121"/>
      <c r="Z56" s="122"/>
      <c r="AA56" s="123"/>
    </row>
    <row r="57" spans="1:32" ht="9.75" customHeight="1">
      <c r="A57" s="1318" t="s">
        <v>311</v>
      </c>
      <c r="B57" s="1318"/>
      <c r="C57" s="1318"/>
      <c r="D57" s="1318"/>
      <c r="E57" s="1318"/>
      <c r="F57" s="1318"/>
      <c r="G57" s="1318"/>
      <c r="H57" s="1318"/>
      <c r="I57" s="1318"/>
      <c r="J57" s="1318"/>
      <c r="K57" s="1318"/>
      <c r="L57" s="1318"/>
      <c r="M57" s="1318"/>
      <c r="N57" s="1318"/>
      <c r="O57" s="1318"/>
      <c r="P57" s="1318"/>
      <c r="Q57" s="1318"/>
      <c r="R57" s="1318"/>
      <c r="S57" s="1318"/>
      <c r="T57" s="1318"/>
      <c r="U57" s="1318"/>
      <c r="V57" s="1318"/>
      <c r="W57" s="1318"/>
      <c r="X57" s="1318"/>
      <c r="Y57" s="1318"/>
      <c r="Z57" s="1318"/>
      <c r="AA57" s="1318"/>
    </row>
    <row r="58" spans="1:32" ht="13.5" customHeight="1">
      <c r="A58" s="1319"/>
      <c r="B58" s="1319"/>
      <c r="C58" s="1319"/>
      <c r="D58" s="1319"/>
      <c r="E58" s="1319"/>
      <c r="F58" s="1319"/>
      <c r="G58" s="1319"/>
      <c r="H58" s="1319"/>
      <c r="I58" s="1319"/>
      <c r="J58" s="1319"/>
      <c r="K58" s="1319"/>
      <c r="L58" s="1319"/>
      <c r="M58" s="1319"/>
      <c r="N58" s="1319"/>
      <c r="O58" s="1319"/>
      <c r="P58" s="1319"/>
      <c r="Q58" s="1319"/>
      <c r="R58" s="1319"/>
      <c r="S58" s="1319"/>
      <c r="T58" s="1319"/>
      <c r="U58" s="1319"/>
      <c r="V58" s="1319"/>
      <c r="W58" s="1319"/>
      <c r="X58" s="1319"/>
      <c r="Y58" s="1319"/>
      <c r="Z58" s="1319"/>
      <c r="AA58" s="1319"/>
    </row>
    <row r="59" spans="1:32" ht="16.5" customHeight="1">
      <c r="A59" s="92" t="s">
        <v>312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3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3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24"/>
      <c r="AC61" s="124"/>
      <c r="AD61" s="124"/>
      <c r="AE61" s="124"/>
      <c r="AF61" s="124"/>
    </row>
    <row r="62" spans="1:32" s="127" customFormat="1">
      <c r="A62" s="125" t="s">
        <v>313</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6"/>
      <c r="AC62" s="126"/>
      <c r="AD62" s="126"/>
      <c r="AE62" s="126"/>
      <c r="AF62" s="126"/>
    </row>
    <row r="63" spans="1:3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24"/>
      <c r="AC63" s="124"/>
      <c r="AD63" s="124"/>
      <c r="AE63" s="124"/>
      <c r="AF63" s="124"/>
    </row>
    <row r="64" spans="1:32">
      <c r="A64" s="128" t="s">
        <v>635</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24"/>
      <c r="AC64" s="124"/>
      <c r="AD64" s="124"/>
      <c r="AE64" s="124"/>
      <c r="AF64" s="124"/>
    </row>
    <row r="65" spans="1:32">
      <c r="A65" s="128" t="s">
        <v>636</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24"/>
      <c r="AC65" s="124"/>
      <c r="AD65" s="124"/>
      <c r="AE65" s="124"/>
      <c r="AF65" s="124"/>
    </row>
    <row r="66" spans="1:32">
      <c r="A66" s="104" t="s">
        <v>637</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24"/>
      <c r="AC66" s="124"/>
      <c r="AD66" s="124"/>
      <c r="AE66" s="124"/>
      <c r="AF66" s="124"/>
    </row>
    <row r="67" spans="1:32">
      <c r="A67" s="104" t="s">
        <v>638</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24"/>
      <c r="AC67" s="124"/>
      <c r="AD67" s="124"/>
      <c r="AE67" s="124"/>
      <c r="AF67" s="124"/>
    </row>
    <row r="68" spans="1:3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24"/>
      <c r="AC68" s="124"/>
      <c r="AD68" s="124"/>
      <c r="AE68" s="124"/>
      <c r="AF68" s="124"/>
    </row>
    <row r="69" spans="1:32">
      <c r="A69" s="104" t="s">
        <v>314</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24"/>
      <c r="AC69" s="124"/>
      <c r="AD69" s="124"/>
      <c r="AE69" s="124"/>
      <c r="AF69" s="124"/>
    </row>
    <row r="70" spans="1:3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24"/>
      <c r="AC70" s="124"/>
      <c r="AD70" s="124"/>
      <c r="AE70" s="124"/>
      <c r="AF70" s="124"/>
    </row>
    <row r="71" spans="1:3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24"/>
      <c r="AC71" s="124"/>
      <c r="AD71" s="124"/>
      <c r="AE71" s="124"/>
      <c r="AF71" s="124"/>
    </row>
    <row r="72" spans="1:32" s="127" customFormat="1">
      <c r="A72" s="129" t="s">
        <v>315</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6"/>
      <c r="AF72" s="126"/>
    </row>
    <row r="73" spans="1:3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24"/>
      <c r="AC73" s="124"/>
      <c r="AD73" s="124"/>
      <c r="AE73" s="124"/>
      <c r="AF73" s="124"/>
    </row>
    <row r="74" spans="1:32">
      <c r="A74" s="104" t="s">
        <v>316</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24"/>
      <c r="AC74" s="124"/>
      <c r="AD74" s="124"/>
      <c r="AE74" s="124"/>
      <c r="AF74" s="124"/>
    </row>
    <row r="75" spans="1:32">
      <c r="A75" s="104" t="s">
        <v>317</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24"/>
      <c r="AC75" s="124"/>
      <c r="AD75" s="124"/>
      <c r="AE75" s="124"/>
      <c r="AF75" s="124"/>
    </row>
    <row r="76" spans="1:3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24"/>
      <c r="AC76" s="124"/>
      <c r="AD76" s="124"/>
      <c r="AE76" s="124"/>
      <c r="AF76" s="124"/>
    </row>
    <row r="77" spans="1:32">
      <c r="A77" s="104" t="s">
        <v>318</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24"/>
      <c r="AC77" s="124"/>
      <c r="AD77" s="124"/>
      <c r="AE77" s="124"/>
      <c r="AF77" s="124"/>
    </row>
    <row r="78" spans="1:32">
      <c r="A78" s="104" t="s">
        <v>319</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24"/>
      <c r="AC78" s="124"/>
      <c r="AD78" s="124"/>
      <c r="AE78" s="124"/>
      <c r="AF78" s="124"/>
    </row>
    <row r="79" spans="1:3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24"/>
      <c r="AC79" s="124"/>
      <c r="AD79" s="124"/>
      <c r="AE79" s="124"/>
      <c r="AF79" s="124"/>
    </row>
    <row r="80" spans="1:32">
      <c r="A80" s="104" t="s">
        <v>320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24"/>
      <c r="AC80" s="124"/>
      <c r="AD80" s="124"/>
      <c r="AE80" s="124"/>
      <c r="AF80" s="124"/>
    </row>
    <row r="81" spans="1:32">
      <c r="A81" s="104" t="s">
        <v>321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24"/>
      <c r="AC81" s="124"/>
      <c r="AD81" s="124"/>
      <c r="AE81" s="124"/>
      <c r="AF81" s="124"/>
    </row>
    <row r="82" spans="1:3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24"/>
      <c r="AC82" s="124"/>
      <c r="AD82" s="124"/>
      <c r="AE82" s="124"/>
      <c r="AF82" s="124"/>
    </row>
    <row r="83" spans="1:32">
      <c r="A83" s="104" t="s">
        <v>639</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24"/>
      <c r="AC83" s="124"/>
      <c r="AD83" s="124"/>
      <c r="AE83" s="124"/>
      <c r="AF83" s="124"/>
    </row>
    <row r="84" spans="1:32">
      <c r="A84" s="104" t="s">
        <v>322</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24"/>
      <c r="AC84" s="124"/>
      <c r="AD84" s="124"/>
      <c r="AE84" s="124"/>
      <c r="AF84" s="124"/>
    </row>
    <row r="85" spans="1:3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24"/>
      <c r="AC85" s="124"/>
      <c r="AD85" s="124"/>
      <c r="AE85" s="124"/>
      <c r="AF85" s="124"/>
    </row>
    <row r="86" spans="1:32">
      <c r="A86" s="104" t="s">
        <v>640</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24"/>
      <c r="AC86" s="124"/>
      <c r="AD86" s="124"/>
      <c r="AE86" s="124"/>
      <c r="AF86" s="124"/>
    </row>
    <row r="87" spans="1:3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24"/>
      <c r="AC87" s="124"/>
      <c r="AD87" s="124"/>
      <c r="AE87" s="124"/>
      <c r="AF87" s="124"/>
    </row>
    <row r="88" spans="1:3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24"/>
      <c r="AC88" s="124"/>
      <c r="AD88" s="124"/>
      <c r="AE88" s="124"/>
      <c r="AF88" s="124"/>
    </row>
    <row r="89" spans="1:32" s="127" customFormat="1">
      <c r="A89" s="129" t="s">
        <v>323</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6"/>
      <c r="AF89" s="126"/>
    </row>
    <row r="90" spans="1:3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24"/>
      <c r="AC90" s="124"/>
      <c r="AD90" s="124"/>
      <c r="AE90" s="124"/>
      <c r="AF90" s="124"/>
    </row>
    <row r="91" spans="1:32">
      <c r="A91" s="104" t="s">
        <v>324</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24"/>
      <c r="AC91" s="124"/>
      <c r="AD91" s="124"/>
      <c r="AE91" s="124"/>
      <c r="AF91" s="124"/>
    </row>
    <row r="92" spans="1:32">
      <c r="A92" s="104" t="s">
        <v>325</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24"/>
      <c r="AC92" s="124"/>
      <c r="AD92" s="124"/>
      <c r="AE92" s="124"/>
      <c r="AF92" s="124"/>
    </row>
    <row r="93" spans="1:32">
      <c r="A93" s="104" t="s">
        <v>326</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24"/>
      <c r="AC93" s="124"/>
      <c r="AD93" s="124"/>
      <c r="AE93" s="124"/>
      <c r="AF93" s="124"/>
    </row>
    <row r="94" spans="1:32">
      <c r="A94" s="104" t="s">
        <v>327</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24"/>
      <c r="AC94" s="124"/>
      <c r="AD94" s="124"/>
      <c r="AE94" s="124"/>
      <c r="AF94" s="12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24"/>
      <c r="AC95" s="124"/>
      <c r="AD95" s="124"/>
      <c r="AE95" s="124"/>
      <c r="AF95" s="124"/>
    </row>
    <row r="96" spans="1:32">
      <c r="A96" s="104" t="s">
        <v>328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24"/>
      <c r="AC96" s="124"/>
      <c r="AD96" s="124"/>
      <c r="AE96" s="124"/>
      <c r="AF96" s="124"/>
    </row>
    <row r="97" spans="1:32">
      <c r="A97" s="104" t="s">
        <v>329</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24"/>
      <c r="AC97" s="124"/>
      <c r="AD97" s="124"/>
      <c r="AE97" s="124"/>
      <c r="AF97" s="124"/>
    </row>
    <row r="98" spans="1:32">
      <c r="A98" s="104" t="s">
        <v>330</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24"/>
      <c r="AC98" s="124"/>
      <c r="AD98" s="124"/>
      <c r="AE98" s="124"/>
      <c r="AF98" s="12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24"/>
      <c r="AC99" s="124"/>
      <c r="AD99" s="124"/>
      <c r="AE99" s="124"/>
      <c r="AF99" s="124"/>
    </row>
    <row r="100" spans="1:32">
      <c r="A100" s="104" t="s">
        <v>331</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24"/>
      <c r="AC100" s="124"/>
      <c r="AD100" s="124"/>
      <c r="AE100" s="124"/>
      <c r="AF100" s="12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24"/>
      <c r="AC101" s="124"/>
      <c r="AD101" s="124"/>
      <c r="AE101" s="124"/>
      <c r="AF101" s="124"/>
    </row>
    <row r="102" spans="1:32">
      <c r="A102" s="104" t="s">
        <v>332</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24"/>
      <c r="AC102" s="124"/>
      <c r="AD102" s="124"/>
      <c r="AE102" s="124"/>
      <c r="AF102" s="124"/>
    </row>
    <row r="103" spans="1:32">
      <c r="A103" s="104" t="s">
        <v>333</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24"/>
      <c r="AC103" s="124"/>
      <c r="AD103" s="124"/>
      <c r="AE103" s="124"/>
      <c r="AF103" s="124"/>
    </row>
    <row r="104" spans="1:3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24"/>
      <c r="AC104" s="124"/>
      <c r="AD104" s="124"/>
      <c r="AE104" s="124"/>
      <c r="AF104" s="124"/>
    </row>
    <row r="105" spans="1:3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24"/>
      <c r="AC105" s="124"/>
      <c r="AD105" s="124"/>
      <c r="AE105" s="124"/>
      <c r="AF105" s="124"/>
    </row>
    <row r="106" spans="1:3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24"/>
      <c r="AC106" s="124"/>
      <c r="AD106" s="124"/>
      <c r="AE106" s="124"/>
      <c r="AF106" s="124"/>
    </row>
    <row r="107" spans="1:3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24"/>
      <c r="AC107" s="124"/>
      <c r="AD107" s="124"/>
      <c r="AE107" s="124"/>
      <c r="AF107" s="124"/>
    </row>
    <row r="108" spans="1:3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24"/>
      <c r="AC108" s="124"/>
      <c r="AD108" s="124"/>
      <c r="AE108" s="124"/>
      <c r="AF108" s="124"/>
    </row>
    <row r="109" spans="1:3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24"/>
      <c r="AC109" s="124"/>
      <c r="AD109" s="124"/>
      <c r="AE109" s="124"/>
      <c r="AF109" s="124"/>
    </row>
    <row r="110" spans="1:3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24"/>
      <c r="AC110" s="124"/>
      <c r="AD110" s="124"/>
      <c r="AE110" s="124"/>
      <c r="AF110" s="124"/>
    </row>
    <row r="111" spans="1:3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24"/>
      <c r="AC111" s="124"/>
      <c r="AD111" s="124"/>
      <c r="AE111" s="124"/>
      <c r="AF111" s="124"/>
    </row>
    <row r="112" spans="1:3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24"/>
      <c r="AC112" s="124"/>
      <c r="AD112" s="124"/>
      <c r="AE112" s="124"/>
      <c r="AF112" s="124"/>
    </row>
    <row r="113" spans="1:3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24"/>
      <c r="AC113" s="124"/>
      <c r="AD113" s="124"/>
      <c r="AE113" s="124"/>
      <c r="AF113" s="124"/>
    </row>
    <row r="114" spans="1:3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24"/>
      <c r="AC114" s="124"/>
      <c r="AD114" s="124"/>
      <c r="AE114" s="124"/>
      <c r="AF114" s="124"/>
    </row>
    <row r="115" spans="1:3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24"/>
      <c r="AC115" s="124"/>
      <c r="AD115" s="124"/>
      <c r="AE115" s="124"/>
      <c r="AF115" s="124"/>
    </row>
    <row r="116" spans="1:3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24"/>
      <c r="AC116" s="124"/>
      <c r="AD116" s="124"/>
      <c r="AE116" s="124"/>
      <c r="AF116" s="124"/>
    </row>
    <row r="117" spans="1:3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24"/>
      <c r="AC117" s="124"/>
      <c r="AD117" s="124"/>
      <c r="AE117" s="124"/>
      <c r="AF117" s="124"/>
    </row>
    <row r="118" spans="1:32">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sheetData>
  <mergeCells count="53">
    <mergeCell ref="A18:AA18"/>
    <mergeCell ref="X1:AA1"/>
    <mergeCell ref="A3:AA3"/>
    <mergeCell ref="A8:AA8"/>
    <mergeCell ref="A10:AA10"/>
    <mergeCell ref="A11:AA11"/>
    <mergeCell ref="A12:AA12"/>
    <mergeCell ref="A13:AA13"/>
    <mergeCell ref="A14:AA14"/>
    <mergeCell ref="A15:AA15"/>
    <mergeCell ref="A16:AA16"/>
    <mergeCell ref="A17:AA17"/>
    <mergeCell ref="A19:AA19"/>
    <mergeCell ref="A20:AA20"/>
    <mergeCell ref="A22:AA22"/>
    <mergeCell ref="A24:D24"/>
    <mergeCell ref="P24:Q24"/>
    <mergeCell ref="R24:T24"/>
    <mergeCell ref="V24:W24"/>
    <mergeCell ref="Y24:Z24"/>
    <mergeCell ref="C26:E26"/>
    <mergeCell ref="F26:AA26"/>
    <mergeCell ref="C28:E28"/>
    <mergeCell ref="F28:AA28"/>
    <mergeCell ref="C30:O30"/>
    <mergeCell ref="P30:AA30"/>
    <mergeCell ref="B40:E42"/>
    <mergeCell ref="F40:R42"/>
    <mergeCell ref="S40:U40"/>
    <mergeCell ref="S41:Z41"/>
    <mergeCell ref="S42:U42"/>
    <mergeCell ref="C32:E32"/>
    <mergeCell ref="F32:AA32"/>
    <mergeCell ref="B39:E39"/>
    <mergeCell ref="F39:R39"/>
    <mergeCell ref="S39:Z39"/>
    <mergeCell ref="B46:E48"/>
    <mergeCell ref="F46:R48"/>
    <mergeCell ref="S46:U46"/>
    <mergeCell ref="S47:Z47"/>
    <mergeCell ref="S48:U48"/>
    <mergeCell ref="B43:E45"/>
    <mergeCell ref="F43:R45"/>
    <mergeCell ref="S43:U43"/>
    <mergeCell ref="S44:Z44"/>
    <mergeCell ref="S45:U45"/>
    <mergeCell ref="A57:AA58"/>
    <mergeCell ref="B51:D51"/>
    <mergeCell ref="E51:Z51"/>
    <mergeCell ref="B53:D53"/>
    <mergeCell ref="E53:Z53"/>
    <mergeCell ref="B55:D55"/>
    <mergeCell ref="E55:P55"/>
  </mergeCells>
  <phoneticPr fontId="33"/>
  <pageMargins left="0.70866141732283472" right="0.70866141732283472" top="0.35433070866141736" bottom="0.35433070866141736" header="0.31496062992125984" footer="0.31496062992125984"/>
  <pageSetup paperSize="9" scale="89" orientation="portrait" r:id="rId1"/>
  <rowBreaks count="1" manualBreakCount="1">
    <brk id="58"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C6BF-BC01-421B-85B7-C2EA776FFAB2}">
  <dimension ref="A1:U61"/>
  <sheetViews>
    <sheetView showGridLines="0" view="pageBreakPreview" zoomScaleNormal="100" zoomScaleSheetLayoutView="100" workbookViewId="0">
      <selection activeCell="D25" sqref="D25:P26"/>
    </sheetView>
  </sheetViews>
  <sheetFormatPr defaultColWidth="9" defaultRowHeight="15.75"/>
  <cols>
    <col min="1" max="2" width="3.625" style="521" customWidth="1"/>
    <col min="3" max="3" width="22.75" style="521" customWidth="1"/>
    <col min="4" max="16" width="3.5" style="521" customWidth="1"/>
    <col min="17" max="20" width="4.25" style="521" customWidth="1"/>
    <col min="21" max="21" width="4.75" style="521" customWidth="1"/>
    <col min="22" max="22" width="2.125" style="521" customWidth="1"/>
    <col min="23" max="16384" width="9" style="521"/>
  </cols>
  <sheetData>
    <row r="1" spans="1:21" ht="18.75" customHeight="1">
      <c r="A1" s="520" t="s">
        <v>641</v>
      </c>
      <c r="Q1" s="1355"/>
      <c r="R1" s="1355"/>
      <c r="S1" s="1355"/>
      <c r="T1" s="1355"/>
      <c r="U1" s="1355"/>
    </row>
    <row r="2" spans="1:21" ht="12" customHeight="1">
      <c r="A2" s="520"/>
    </row>
    <row r="3" spans="1:21" ht="21" customHeight="1">
      <c r="K3" s="1356" t="s">
        <v>642</v>
      </c>
      <c r="L3" s="1356"/>
      <c r="M3" s="1356"/>
      <c r="N3" s="1401" t="s">
        <v>223</v>
      </c>
      <c r="O3" s="1401"/>
      <c r="P3" s="523" t="str">
        <f>IF(入力フォーム!E4="","",入力フォーム!E4)</f>
        <v/>
      </c>
      <c r="Q3" s="521" t="s">
        <v>156</v>
      </c>
      <c r="R3" s="523" t="str">
        <f>IF(入力フォーム!G4="","",入力フォーム!G4)</f>
        <v/>
      </c>
      <c r="S3" s="521" t="s">
        <v>157</v>
      </c>
      <c r="T3" s="523" t="str">
        <f>IF(入力フォーム!I4="","",入力フォーム!I4)</f>
        <v/>
      </c>
      <c r="U3" s="524" t="s">
        <v>158</v>
      </c>
    </row>
    <row r="4" spans="1:21" ht="21" customHeight="1">
      <c r="B4" s="1357" t="s">
        <v>334</v>
      </c>
      <c r="C4" s="1357"/>
      <c r="D4" s="521" t="s">
        <v>643</v>
      </c>
      <c r="U4" s="525"/>
    </row>
    <row r="5" spans="1:21" ht="18" customHeight="1">
      <c r="C5" s="526"/>
      <c r="U5" s="525"/>
    </row>
    <row r="6" spans="1:21" ht="36.75" customHeight="1">
      <c r="A6" s="1358" t="s">
        <v>644</v>
      </c>
      <c r="B6" s="1359"/>
      <c r="C6" s="1359"/>
      <c r="D6" s="1359"/>
      <c r="E6" s="1359"/>
      <c r="F6" s="1359"/>
      <c r="G6" s="1359"/>
      <c r="H6" s="1359"/>
      <c r="I6" s="1359"/>
      <c r="J6" s="1359"/>
      <c r="K6" s="1359"/>
      <c r="L6" s="1359"/>
      <c r="M6" s="1359"/>
      <c r="N6" s="1359"/>
      <c r="O6" s="1359"/>
      <c r="P6" s="1359"/>
      <c r="Q6" s="1359"/>
      <c r="R6" s="1359"/>
      <c r="S6" s="1359"/>
      <c r="T6" s="1359"/>
      <c r="U6" s="1359"/>
    </row>
    <row r="7" spans="1:21" ht="18" customHeight="1">
      <c r="A7" s="527"/>
      <c r="B7" s="527"/>
      <c r="C7" s="527"/>
      <c r="D7" s="527"/>
      <c r="E7" s="527"/>
      <c r="F7" s="527"/>
      <c r="G7" s="527"/>
      <c r="H7" s="527"/>
      <c r="I7" s="527"/>
      <c r="J7" s="527"/>
      <c r="K7" s="527"/>
      <c r="L7" s="520"/>
      <c r="M7" s="527"/>
      <c r="N7" s="527"/>
      <c r="O7" s="527"/>
      <c r="P7" s="527"/>
      <c r="Q7" s="527"/>
      <c r="R7" s="527"/>
      <c r="S7" s="527"/>
      <c r="T7" s="527"/>
      <c r="U7" s="527"/>
    </row>
    <row r="8" spans="1:21" ht="25.5" customHeight="1">
      <c r="G8" s="520"/>
      <c r="H8" s="520"/>
      <c r="I8" s="520" t="s">
        <v>645</v>
      </c>
      <c r="J8" s="528"/>
      <c r="K8" s="528"/>
      <c r="L8" s="1360" t="str">
        <f>IF(入力フォーム!D10="","",入力フォーム!D10)</f>
        <v/>
      </c>
      <c r="M8" s="1360"/>
      <c r="N8" s="1360"/>
      <c r="O8" s="1360"/>
      <c r="P8" s="1360"/>
      <c r="Q8" s="1360"/>
      <c r="R8" s="1360"/>
      <c r="S8" s="1360"/>
      <c r="T8" s="1360"/>
      <c r="U8" s="1360"/>
    </row>
    <row r="9" spans="1:21" ht="4.5" customHeight="1">
      <c r="G9" s="520"/>
      <c r="H9" s="520"/>
      <c r="I9" s="520"/>
      <c r="J9" s="520"/>
      <c r="K9" s="520"/>
      <c r="L9" s="568"/>
      <c r="M9" s="569"/>
      <c r="N9" s="569"/>
      <c r="O9" s="569"/>
      <c r="P9" s="569"/>
      <c r="Q9" s="569"/>
      <c r="R9" s="569"/>
      <c r="S9" s="569"/>
      <c r="T9" s="569"/>
      <c r="U9" s="569"/>
    </row>
    <row r="10" spans="1:21" ht="42.75" customHeight="1">
      <c r="G10" s="520"/>
      <c r="H10" s="520"/>
      <c r="I10" s="520" t="s">
        <v>646</v>
      </c>
      <c r="J10" s="528"/>
      <c r="K10" s="528"/>
      <c r="L10" s="1360" t="str">
        <f>IF(入力フォーム!D9="","",入力フォーム!D9)</f>
        <v/>
      </c>
      <c r="M10" s="1360"/>
      <c r="N10" s="1360"/>
      <c r="O10" s="1360"/>
      <c r="P10" s="1360"/>
      <c r="Q10" s="1360"/>
      <c r="R10" s="1360"/>
      <c r="S10" s="1360"/>
      <c r="T10" s="1360"/>
      <c r="U10" s="1360"/>
    </row>
    <row r="11" spans="1:21" ht="12" customHeight="1">
      <c r="H11" s="520"/>
      <c r="I11" s="520"/>
      <c r="J11" s="520"/>
      <c r="K11" s="520"/>
      <c r="L11" s="520"/>
      <c r="M11" s="520"/>
      <c r="N11" s="520"/>
      <c r="O11" s="520"/>
    </row>
    <row r="12" spans="1:21" ht="25.5" customHeight="1">
      <c r="H12" s="520"/>
      <c r="I12" s="524" t="s">
        <v>647</v>
      </c>
      <c r="K12" s="520"/>
      <c r="L12" s="1361">
        <f>入力フォーム!D53</f>
        <v>1</v>
      </c>
      <c r="M12" s="1361"/>
      <c r="N12" s="1361"/>
      <c r="O12" s="1361"/>
      <c r="P12" s="1361"/>
      <c r="Q12" s="1361"/>
      <c r="R12" s="1361"/>
      <c r="S12" s="1361"/>
      <c r="T12" s="529" t="s">
        <v>648</v>
      </c>
      <c r="U12" s="530"/>
    </row>
    <row r="13" spans="1:21" ht="9" customHeight="1">
      <c r="J13" s="520"/>
      <c r="K13" s="520"/>
      <c r="L13" s="520"/>
      <c r="M13" s="526"/>
      <c r="N13" s="520"/>
      <c r="O13" s="520"/>
      <c r="P13" s="520"/>
      <c r="Q13" s="520"/>
      <c r="R13" s="520"/>
      <c r="S13" s="520"/>
      <c r="T13" s="520"/>
      <c r="U13" s="526"/>
    </row>
    <row r="14" spans="1:21" ht="19.5" customHeight="1">
      <c r="A14" s="531" t="s">
        <v>649</v>
      </c>
    </row>
    <row r="15" spans="1:21" ht="25.5" customHeight="1">
      <c r="A15" s="1362" t="s">
        <v>650</v>
      </c>
      <c r="B15" s="1363"/>
      <c r="C15" s="1364"/>
      <c r="D15" s="1362" t="s">
        <v>651</v>
      </c>
      <c r="E15" s="1363"/>
      <c r="F15" s="1363"/>
      <c r="G15" s="1363"/>
      <c r="H15" s="1363"/>
      <c r="I15" s="1363"/>
      <c r="J15" s="1363"/>
      <c r="K15" s="1363"/>
      <c r="L15" s="1363"/>
      <c r="M15" s="1363"/>
      <c r="N15" s="1363"/>
      <c r="O15" s="1363"/>
      <c r="P15" s="1364"/>
      <c r="Q15" s="1365" t="s">
        <v>652</v>
      </c>
      <c r="R15" s="1366"/>
      <c r="S15" s="1366"/>
      <c r="T15" s="1366"/>
      <c r="U15" s="1367"/>
    </row>
    <row r="16" spans="1:21" ht="20.25" customHeight="1">
      <c r="A16" s="1368">
        <f>入力フォーム!D10</f>
        <v>0</v>
      </c>
      <c r="B16" s="1369"/>
      <c r="C16" s="1370"/>
      <c r="D16" s="1368" t="str">
        <f>IF(入力フォーム!D14="","",入力フォーム!D14)</f>
        <v/>
      </c>
      <c r="E16" s="1369"/>
      <c r="F16" s="1369"/>
      <c r="G16" s="1369"/>
      <c r="H16" s="1369"/>
      <c r="I16" s="1369"/>
      <c r="J16" s="1369"/>
      <c r="K16" s="1369"/>
      <c r="L16" s="1369"/>
      <c r="M16" s="1369"/>
      <c r="N16" s="1369"/>
      <c r="O16" s="1369"/>
      <c r="P16" s="1370"/>
      <c r="Q16" s="1368" t="str">
        <f>IF(入力フォーム!O41="","",入力フォーム!O41)</f>
        <v/>
      </c>
      <c r="R16" s="1369"/>
      <c r="S16" s="1369"/>
      <c r="T16" s="1369"/>
      <c r="U16" s="1370"/>
    </row>
    <row r="17" spans="1:21" ht="20.25" customHeight="1">
      <c r="A17" s="1371"/>
      <c r="B17" s="1372"/>
      <c r="C17" s="1373"/>
      <c r="D17" s="1371"/>
      <c r="E17" s="1372"/>
      <c r="F17" s="1372"/>
      <c r="G17" s="1372"/>
      <c r="H17" s="1372"/>
      <c r="I17" s="1372"/>
      <c r="J17" s="1372"/>
      <c r="K17" s="1372"/>
      <c r="L17" s="1372"/>
      <c r="M17" s="1372"/>
      <c r="N17" s="1372"/>
      <c r="O17" s="1372"/>
      <c r="P17" s="1373"/>
      <c r="Q17" s="1371"/>
      <c r="R17" s="1372"/>
      <c r="S17" s="1372"/>
      <c r="T17" s="1372"/>
      <c r="U17" s="1373"/>
    </row>
    <row r="18" spans="1:21" ht="6.75" customHeight="1">
      <c r="A18" s="532"/>
      <c r="B18" s="532"/>
      <c r="C18" s="532"/>
      <c r="D18" s="522"/>
      <c r="E18" s="522"/>
      <c r="F18" s="522"/>
      <c r="G18" s="522"/>
      <c r="H18" s="522"/>
      <c r="I18" s="522"/>
      <c r="J18" s="522"/>
      <c r="K18" s="522"/>
      <c r="L18" s="522"/>
      <c r="M18" s="522"/>
      <c r="N18" s="522"/>
      <c r="O18" s="522"/>
      <c r="P18" s="522"/>
      <c r="Q18" s="533"/>
      <c r="R18" s="533"/>
      <c r="S18" s="533"/>
      <c r="T18" s="533"/>
      <c r="U18" s="534"/>
    </row>
    <row r="19" spans="1:21" ht="18.75" customHeight="1">
      <c r="A19" s="531" t="s">
        <v>653</v>
      </c>
      <c r="B19" s="532"/>
      <c r="C19" s="532"/>
      <c r="D19" s="522"/>
      <c r="E19" s="522"/>
      <c r="F19" s="522"/>
      <c r="G19" s="522"/>
      <c r="H19" s="522"/>
      <c r="I19" s="522"/>
      <c r="J19" s="522"/>
      <c r="K19" s="522"/>
      <c r="L19" s="522"/>
      <c r="M19" s="522"/>
      <c r="N19" s="522"/>
      <c r="O19" s="522"/>
      <c r="P19" s="522"/>
      <c r="Q19" s="533"/>
      <c r="R19" s="533"/>
      <c r="S19" s="533"/>
      <c r="T19" s="533"/>
      <c r="U19" s="534"/>
    </row>
    <row r="20" spans="1:21" ht="25.5" customHeight="1">
      <c r="A20" s="1374" t="s">
        <v>650</v>
      </c>
      <c r="B20" s="1374"/>
      <c r="C20" s="1374"/>
      <c r="D20" s="1374" t="s">
        <v>654</v>
      </c>
      <c r="E20" s="1374"/>
      <c r="F20" s="1374"/>
      <c r="G20" s="1374"/>
      <c r="H20" s="1374"/>
      <c r="I20" s="1374"/>
      <c r="J20" s="1374"/>
      <c r="K20" s="1374"/>
      <c r="L20" s="1374"/>
      <c r="M20" s="1374"/>
      <c r="N20" s="1374"/>
      <c r="O20" s="1374"/>
      <c r="P20" s="1374"/>
      <c r="Q20" s="1365" t="s">
        <v>652</v>
      </c>
      <c r="R20" s="1366"/>
      <c r="S20" s="1366"/>
      <c r="T20" s="1366"/>
      <c r="U20" s="1367"/>
    </row>
    <row r="21" spans="1:21" ht="18.75" customHeight="1">
      <c r="A21" s="1375" t="s">
        <v>655</v>
      </c>
      <c r="B21" s="1368" t="str">
        <f>IF(入力フォーム!D43="","",入力フォーム!D43)</f>
        <v/>
      </c>
      <c r="C21" s="1370"/>
      <c r="D21" s="1392" t="str">
        <f>IF(入力フォーム!D43="","",入力フォーム!D14)</f>
        <v/>
      </c>
      <c r="E21" s="1393"/>
      <c r="F21" s="1393"/>
      <c r="G21" s="1393"/>
      <c r="H21" s="1393"/>
      <c r="I21" s="1393"/>
      <c r="J21" s="1393"/>
      <c r="K21" s="1393"/>
      <c r="L21" s="1393"/>
      <c r="M21" s="1393"/>
      <c r="N21" s="1393"/>
      <c r="O21" s="1393"/>
      <c r="P21" s="1394"/>
      <c r="Q21" s="1368" t="str">
        <f>IF(入力フォーム!O43="","",入力フォーム!O43)</f>
        <v/>
      </c>
      <c r="R21" s="1369"/>
      <c r="S21" s="1369"/>
      <c r="T21" s="1369"/>
      <c r="U21" s="1370"/>
    </row>
    <row r="22" spans="1:21" ht="18.75" customHeight="1">
      <c r="A22" s="1376"/>
      <c r="B22" s="1377"/>
      <c r="C22" s="1378"/>
      <c r="D22" s="1389"/>
      <c r="E22" s="1390"/>
      <c r="F22" s="1390"/>
      <c r="G22" s="1390"/>
      <c r="H22" s="1390"/>
      <c r="I22" s="1390"/>
      <c r="J22" s="1390"/>
      <c r="K22" s="1390"/>
      <c r="L22" s="1390"/>
      <c r="M22" s="1390"/>
      <c r="N22" s="1390"/>
      <c r="O22" s="1390"/>
      <c r="P22" s="1391"/>
      <c r="Q22" s="1383"/>
      <c r="R22" s="1384"/>
      <c r="S22" s="1384"/>
      <c r="T22" s="1384"/>
      <c r="U22" s="1385"/>
    </row>
    <row r="23" spans="1:21" ht="18.75" customHeight="1">
      <c r="A23" s="1382" t="s">
        <v>142</v>
      </c>
      <c r="B23" s="1379" t="str">
        <f>IF(入力フォーム!D44="","",入力フォーム!D44)</f>
        <v/>
      </c>
      <c r="C23" s="1381"/>
      <c r="D23" s="1386" t="str">
        <f>IF(入力フォーム!D44="","",入力フォーム!D14)</f>
        <v/>
      </c>
      <c r="E23" s="1387"/>
      <c r="F23" s="1387"/>
      <c r="G23" s="1387"/>
      <c r="H23" s="1387"/>
      <c r="I23" s="1387"/>
      <c r="J23" s="1387"/>
      <c r="K23" s="1387"/>
      <c r="L23" s="1387"/>
      <c r="M23" s="1387"/>
      <c r="N23" s="1387"/>
      <c r="O23" s="1387"/>
      <c r="P23" s="1388"/>
      <c r="Q23" s="1379" t="str">
        <f>IF(入力フォーム!O44="","",入力フォーム!O44)</f>
        <v/>
      </c>
      <c r="R23" s="1380"/>
      <c r="S23" s="1380"/>
      <c r="T23" s="1380"/>
      <c r="U23" s="1381"/>
    </row>
    <row r="24" spans="1:21" ht="18.75" customHeight="1">
      <c r="A24" s="1382"/>
      <c r="B24" s="1379"/>
      <c r="C24" s="1381"/>
      <c r="D24" s="1389"/>
      <c r="E24" s="1390"/>
      <c r="F24" s="1390"/>
      <c r="G24" s="1390"/>
      <c r="H24" s="1390"/>
      <c r="I24" s="1390"/>
      <c r="J24" s="1390"/>
      <c r="K24" s="1390"/>
      <c r="L24" s="1390"/>
      <c r="M24" s="1390"/>
      <c r="N24" s="1390"/>
      <c r="O24" s="1390"/>
      <c r="P24" s="1391"/>
      <c r="Q24" s="1379"/>
      <c r="R24" s="1380"/>
      <c r="S24" s="1380"/>
      <c r="T24" s="1380"/>
      <c r="U24" s="1381"/>
    </row>
    <row r="25" spans="1:21" ht="18.75" customHeight="1">
      <c r="A25" s="1382" t="s">
        <v>143</v>
      </c>
      <c r="B25" s="1379" t="str">
        <f>IF(入力フォーム!D45="","",入力フォーム!D45)</f>
        <v/>
      </c>
      <c r="C25" s="1381"/>
      <c r="D25" s="1386" t="str">
        <f>IF(入力フォーム!D45="","",入力フォーム!D14)</f>
        <v/>
      </c>
      <c r="E25" s="1387"/>
      <c r="F25" s="1387"/>
      <c r="G25" s="1387"/>
      <c r="H25" s="1387"/>
      <c r="I25" s="1387"/>
      <c r="J25" s="1387"/>
      <c r="K25" s="1387"/>
      <c r="L25" s="1387"/>
      <c r="M25" s="1387"/>
      <c r="N25" s="1387"/>
      <c r="O25" s="1387"/>
      <c r="P25" s="1388"/>
      <c r="Q25" s="1379" t="str">
        <f>IF(入力フォーム!O45="","",入力フォーム!O45)</f>
        <v/>
      </c>
      <c r="R25" s="1380"/>
      <c r="S25" s="1380"/>
      <c r="T25" s="1380"/>
      <c r="U25" s="1381"/>
    </row>
    <row r="26" spans="1:21" ht="18.75" customHeight="1">
      <c r="A26" s="1382"/>
      <c r="B26" s="1379"/>
      <c r="C26" s="1381"/>
      <c r="D26" s="1389"/>
      <c r="E26" s="1390"/>
      <c r="F26" s="1390"/>
      <c r="G26" s="1390"/>
      <c r="H26" s="1390"/>
      <c r="I26" s="1390"/>
      <c r="J26" s="1390"/>
      <c r="K26" s="1390"/>
      <c r="L26" s="1390"/>
      <c r="M26" s="1390"/>
      <c r="N26" s="1390"/>
      <c r="O26" s="1390"/>
      <c r="P26" s="1391"/>
      <c r="Q26" s="1379"/>
      <c r="R26" s="1380"/>
      <c r="S26" s="1380"/>
      <c r="T26" s="1380"/>
      <c r="U26" s="1381"/>
    </row>
    <row r="27" spans="1:21" ht="18.75" customHeight="1">
      <c r="A27" s="1382" t="s">
        <v>144</v>
      </c>
      <c r="B27" s="1379" t="str">
        <f>IF(入力フォーム!D46="","",入力フォーム!D46)</f>
        <v/>
      </c>
      <c r="C27" s="1381"/>
      <c r="D27" s="1386" t="str">
        <f>IF(入力フォーム!D46="","",入力フォーム!D14)</f>
        <v/>
      </c>
      <c r="E27" s="1387"/>
      <c r="F27" s="1387"/>
      <c r="G27" s="1387"/>
      <c r="H27" s="1387"/>
      <c r="I27" s="1387"/>
      <c r="J27" s="1387"/>
      <c r="K27" s="1387"/>
      <c r="L27" s="1387"/>
      <c r="M27" s="1387"/>
      <c r="N27" s="1387"/>
      <c r="O27" s="1387"/>
      <c r="P27" s="1388"/>
      <c r="Q27" s="1379" t="str">
        <f>IF(入力フォーム!O46="","",入力フォーム!O46)</f>
        <v/>
      </c>
      <c r="R27" s="1380"/>
      <c r="S27" s="1380"/>
      <c r="T27" s="1380"/>
      <c r="U27" s="1381"/>
    </row>
    <row r="28" spans="1:21" ht="18.75" customHeight="1">
      <c r="A28" s="1382"/>
      <c r="B28" s="1379"/>
      <c r="C28" s="1381"/>
      <c r="D28" s="1389"/>
      <c r="E28" s="1390"/>
      <c r="F28" s="1390"/>
      <c r="G28" s="1390"/>
      <c r="H28" s="1390"/>
      <c r="I28" s="1390"/>
      <c r="J28" s="1390"/>
      <c r="K28" s="1390"/>
      <c r="L28" s="1390"/>
      <c r="M28" s="1390"/>
      <c r="N28" s="1390"/>
      <c r="O28" s="1390"/>
      <c r="P28" s="1391"/>
      <c r="Q28" s="1379"/>
      <c r="R28" s="1380"/>
      <c r="S28" s="1380"/>
      <c r="T28" s="1380"/>
      <c r="U28" s="1381"/>
    </row>
    <row r="29" spans="1:21" ht="18.75" customHeight="1">
      <c r="A29" s="1376" t="s">
        <v>145</v>
      </c>
      <c r="B29" s="1377" t="str">
        <f>IF(入力フォーム!D47="","",入力フォーム!D47)</f>
        <v/>
      </c>
      <c r="C29" s="1378"/>
      <c r="D29" s="1386" t="str">
        <f>IF(入力フォーム!D47="","",入力フォーム!D14)</f>
        <v/>
      </c>
      <c r="E29" s="1387"/>
      <c r="F29" s="1387"/>
      <c r="G29" s="1387"/>
      <c r="H29" s="1387"/>
      <c r="I29" s="1387"/>
      <c r="J29" s="1387"/>
      <c r="K29" s="1387"/>
      <c r="L29" s="1387"/>
      <c r="M29" s="1387"/>
      <c r="N29" s="1387"/>
      <c r="O29" s="1387"/>
      <c r="P29" s="1388"/>
      <c r="Q29" s="1377" t="str">
        <f>IF(入力フォーム!O47="","",入力フォーム!O47)</f>
        <v/>
      </c>
      <c r="R29" s="1396"/>
      <c r="S29" s="1396"/>
      <c r="T29" s="1396"/>
      <c r="U29" s="1378"/>
    </row>
    <row r="30" spans="1:21" ht="18.75" customHeight="1">
      <c r="A30" s="1395"/>
      <c r="B30" s="1371"/>
      <c r="C30" s="1373"/>
      <c r="D30" s="1397"/>
      <c r="E30" s="1398"/>
      <c r="F30" s="1398"/>
      <c r="G30" s="1398"/>
      <c r="H30" s="1398"/>
      <c r="I30" s="1398"/>
      <c r="J30" s="1398"/>
      <c r="K30" s="1398"/>
      <c r="L30" s="1398"/>
      <c r="M30" s="1398"/>
      <c r="N30" s="1398"/>
      <c r="O30" s="1398"/>
      <c r="P30" s="1399"/>
      <c r="Q30" s="1383"/>
      <c r="R30" s="1384"/>
      <c r="S30" s="1384"/>
      <c r="T30" s="1384"/>
      <c r="U30" s="1385"/>
    </row>
    <row r="31" spans="1:21" ht="18.75" customHeight="1">
      <c r="A31" s="1375" t="s">
        <v>146</v>
      </c>
      <c r="B31" s="1368" t="str">
        <f>IF(入力フォーム!D48="","",入力フォーム!D48)</f>
        <v/>
      </c>
      <c r="C31" s="1370"/>
      <c r="D31" s="1392" t="str">
        <f>IF(入力フォーム!D48="","",入力フォーム!D14)</f>
        <v/>
      </c>
      <c r="E31" s="1393"/>
      <c r="F31" s="1393"/>
      <c r="G31" s="1393"/>
      <c r="H31" s="1393"/>
      <c r="I31" s="1393"/>
      <c r="J31" s="1393"/>
      <c r="K31" s="1393"/>
      <c r="L31" s="1393"/>
      <c r="M31" s="1393"/>
      <c r="N31" s="1393"/>
      <c r="O31" s="1393"/>
      <c r="P31" s="1394"/>
      <c r="Q31" s="1368" t="str">
        <f>IF(入力フォーム!O48="","",入力フォーム!O48)</f>
        <v/>
      </c>
      <c r="R31" s="1369"/>
      <c r="S31" s="1369"/>
      <c r="T31" s="1369"/>
      <c r="U31" s="1370"/>
    </row>
    <row r="32" spans="1:21" ht="18.75" customHeight="1">
      <c r="A32" s="1376"/>
      <c r="B32" s="1377"/>
      <c r="C32" s="1378"/>
      <c r="D32" s="1389"/>
      <c r="E32" s="1390"/>
      <c r="F32" s="1390"/>
      <c r="G32" s="1390"/>
      <c r="H32" s="1390"/>
      <c r="I32" s="1390"/>
      <c r="J32" s="1390"/>
      <c r="K32" s="1390"/>
      <c r="L32" s="1390"/>
      <c r="M32" s="1390"/>
      <c r="N32" s="1390"/>
      <c r="O32" s="1390"/>
      <c r="P32" s="1391"/>
      <c r="Q32" s="1377"/>
      <c r="R32" s="1396"/>
      <c r="S32" s="1396"/>
      <c r="T32" s="1396"/>
      <c r="U32" s="1378"/>
    </row>
    <row r="33" spans="1:21" ht="18.75" customHeight="1">
      <c r="A33" s="1382" t="s">
        <v>149</v>
      </c>
      <c r="B33" s="1379" t="str">
        <f>IF(入力フォーム!D49="","",入力フォーム!D49)</f>
        <v/>
      </c>
      <c r="C33" s="1381"/>
      <c r="D33" s="1386" t="str">
        <f>IF(入力フォーム!D49="","",入力フォーム!D14)</f>
        <v/>
      </c>
      <c r="E33" s="1387"/>
      <c r="F33" s="1387"/>
      <c r="G33" s="1387"/>
      <c r="H33" s="1387"/>
      <c r="I33" s="1387"/>
      <c r="J33" s="1387"/>
      <c r="K33" s="1387"/>
      <c r="L33" s="1387"/>
      <c r="M33" s="1387"/>
      <c r="N33" s="1387"/>
      <c r="O33" s="1387"/>
      <c r="P33" s="1388"/>
      <c r="Q33" s="1379" t="str">
        <f>IF(入力フォーム!O49="","",入力フォーム!O49)</f>
        <v/>
      </c>
      <c r="R33" s="1380"/>
      <c r="S33" s="1380"/>
      <c r="T33" s="1380"/>
      <c r="U33" s="1381"/>
    </row>
    <row r="34" spans="1:21" ht="18.75" customHeight="1">
      <c r="A34" s="1382"/>
      <c r="B34" s="1379"/>
      <c r="C34" s="1381"/>
      <c r="D34" s="1389"/>
      <c r="E34" s="1390"/>
      <c r="F34" s="1390"/>
      <c r="G34" s="1390"/>
      <c r="H34" s="1390"/>
      <c r="I34" s="1390"/>
      <c r="J34" s="1390"/>
      <c r="K34" s="1390"/>
      <c r="L34" s="1390"/>
      <c r="M34" s="1390"/>
      <c r="N34" s="1390"/>
      <c r="O34" s="1390"/>
      <c r="P34" s="1391"/>
      <c r="Q34" s="1379"/>
      <c r="R34" s="1380"/>
      <c r="S34" s="1380"/>
      <c r="T34" s="1380"/>
      <c r="U34" s="1381"/>
    </row>
    <row r="35" spans="1:21" ht="18.75" customHeight="1">
      <c r="A35" s="1382" t="s">
        <v>150</v>
      </c>
      <c r="B35" s="1379" t="str">
        <f>IF(入力フォーム!D50="","",入力フォーム!D50)</f>
        <v/>
      </c>
      <c r="C35" s="1381"/>
      <c r="D35" s="1386" t="str">
        <f>IF(入力フォーム!D50="","",入力フォーム!D14)</f>
        <v/>
      </c>
      <c r="E35" s="1387"/>
      <c r="F35" s="1387"/>
      <c r="G35" s="1387"/>
      <c r="H35" s="1387"/>
      <c r="I35" s="1387"/>
      <c r="J35" s="1387"/>
      <c r="K35" s="1387"/>
      <c r="L35" s="1387"/>
      <c r="M35" s="1387"/>
      <c r="N35" s="1387"/>
      <c r="O35" s="1387"/>
      <c r="P35" s="1388"/>
      <c r="Q35" s="1379" t="str">
        <f>IF(入力フォーム!O50="","",入力フォーム!O50)</f>
        <v/>
      </c>
      <c r="R35" s="1380"/>
      <c r="S35" s="1380"/>
      <c r="T35" s="1380"/>
      <c r="U35" s="1381"/>
    </row>
    <row r="36" spans="1:21" ht="18.75" customHeight="1">
      <c r="A36" s="1382"/>
      <c r="B36" s="1379"/>
      <c r="C36" s="1381"/>
      <c r="D36" s="1389"/>
      <c r="E36" s="1390"/>
      <c r="F36" s="1390"/>
      <c r="G36" s="1390"/>
      <c r="H36" s="1390"/>
      <c r="I36" s="1390"/>
      <c r="J36" s="1390"/>
      <c r="K36" s="1390"/>
      <c r="L36" s="1390"/>
      <c r="M36" s="1390"/>
      <c r="N36" s="1390"/>
      <c r="O36" s="1390"/>
      <c r="P36" s="1391"/>
      <c r="Q36" s="1379"/>
      <c r="R36" s="1380"/>
      <c r="S36" s="1380"/>
      <c r="T36" s="1380"/>
      <c r="U36" s="1381"/>
    </row>
    <row r="37" spans="1:21" ht="18.75" customHeight="1">
      <c r="A37" s="1382" t="s">
        <v>151</v>
      </c>
      <c r="B37" s="1379" t="str">
        <f>IF(入力フォーム!D51="","",入力フォーム!D51)</f>
        <v/>
      </c>
      <c r="C37" s="1381"/>
      <c r="D37" s="1386" t="str">
        <f>IF(入力フォーム!D51="","",入力フォーム!D14)</f>
        <v/>
      </c>
      <c r="E37" s="1387"/>
      <c r="F37" s="1387"/>
      <c r="G37" s="1387"/>
      <c r="H37" s="1387"/>
      <c r="I37" s="1387"/>
      <c r="J37" s="1387"/>
      <c r="K37" s="1387"/>
      <c r="L37" s="1387"/>
      <c r="M37" s="1387"/>
      <c r="N37" s="1387"/>
      <c r="O37" s="1387"/>
      <c r="P37" s="1388"/>
      <c r="Q37" s="1379" t="str">
        <f>IF(入力フォーム!O51="","",入力フォーム!O51)</f>
        <v/>
      </c>
      <c r="R37" s="1380"/>
      <c r="S37" s="1380"/>
      <c r="T37" s="1380"/>
      <c r="U37" s="1381"/>
    </row>
    <row r="38" spans="1:21" ht="18.75" customHeight="1">
      <c r="A38" s="1382"/>
      <c r="B38" s="1379"/>
      <c r="C38" s="1381"/>
      <c r="D38" s="1389"/>
      <c r="E38" s="1390"/>
      <c r="F38" s="1390"/>
      <c r="G38" s="1390"/>
      <c r="H38" s="1390"/>
      <c r="I38" s="1390"/>
      <c r="J38" s="1390"/>
      <c r="K38" s="1390"/>
      <c r="L38" s="1390"/>
      <c r="M38" s="1390"/>
      <c r="N38" s="1390"/>
      <c r="O38" s="1390"/>
      <c r="P38" s="1391"/>
      <c r="Q38" s="1379"/>
      <c r="R38" s="1380"/>
      <c r="S38" s="1380"/>
      <c r="T38" s="1380"/>
      <c r="U38" s="1381"/>
    </row>
    <row r="39" spans="1:21" ht="18.75" customHeight="1">
      <c r="A39" s="1376" t="s">
        <v>152</v>
      </c>
      <c r="B39" s="1377" t="str">
        <f>IF(入力フォーム!D52="","",入力フォーム!D52)</f>
        <v/>
      </c>
      <c r="C39" s="1378"/>
      <c r="D39" s="1386" t="str">
        <f>IF(入力フォーム!D52="","",入力フォーム!D14)</f>
        <v/>
      </c>
      <c r="E39" s="1387"/>
      <c r="F39" s="1387"/>
      <c r="G39" s="1387"/>
      <c r="H39" s="1387"/>
      <c r="I39" s="1387"/>
      <c r="J39" s="1387"/>
      <c r="K39" s="1387"/>
      <c r="L39" s="1387"/>
      <c r="M39" s="1387"/>
      <c r="N39" s="1387"/>
      <c r="O39" s="1387"/>
      <c r="P39" s="1388"/>
      <c r="Q39" s="1377" t="str">
        <f>IF(入力フォーム!O52="","",入力フォーム!O52)</f>
        <v/>
      </c>
      <c r="R39" s="1396"/>
      <c r="S39" s="1396"/>
      <c r="T39" s="1396"/>
      <c r="U39" s="1378"/>
    </row>
    <row r="40" spans="1:21" ht="18.75" customHeight="1">
      <c r="A40" s="1395"/>
      <c r="B40" s="1371"/>
      <c r="C40" s="1373"/>
      <c r="D40" s="1397"/>
      <c r="E40" s="1398"/>
      <c r="F40" s="1398"/>
      <c r="G40" s="1398"/>
      <c r="H40" s="1398"/>
      <c r="I40" s="1398"/>
      <c r="J40" s="1398"/>
      <c r="K40" s="1398"/>
      <c r="L40" s="1398"/>
      <c r="M40" s="1398"/>
      <c r="N40" s="1398"/>
      <c r="O40" s="1398"/>
      <c r="P40" s="1399"/>
      <c r="Q40" s="1371"/>
      <c r="R40" s="1372"/>
      <c r="S40" s="1372"/>
      <c r="T40" s="1372"/>
      <c r="U40" s="1373"/>
    </row>
    <row r="41" spans="1:21" ht="4.5" customHeight="1">
      <c r="A41" s="532"/>
      <c r="B41" s="532"/>
      <c r="C41" s="532"/>
      <c r="D41" s="522"/>
      <c r="E41" s="522"/>
      <c r="F41" s="522"/>
      <c r="G41" s="522"/>
      <c r="H41" s="522"/>
      <c r="I41" s="522"/>
      <c r="J41" s="522"/>
      <c r="K41" s="522"/>
      <c r="L41" s="522"/>
      <c r="M41" s="522"/>
      <c r="N41" s="522"/>
      <c r="O41" s="522"/>
      <c r="P41" s="522"/>
      <c r="Q41" s="535"/>
      <c r="R41" s="535"/>
      <c r="S41" s="535"/>
      <c r="T41" s="535"/>
      <c r="U41" s="535"/>
    </row>
    <row r="42" spans="1:21" ht="18.75" customHeight="1">
      <c r="A42" s="536"/>
      <c r="B42" s="536"/>
      <c r="D42" s="522"/>
      <c r="E42" s="522"/>
      <c r="F42" s="522"/>
      <c r="G42" s="522"/>
      <c r="H42" s="522"/>
      <c r="I42" s="1402" t="s">
        <v>656</v>
      </c>
      <c r="J42" s="1403"/>
      <c r="K42" s="1403"/>
      <c r="L42" s="1403"/>
      <c r="M42" s="1403"/>
      <c r="N42" s="1403"/>
      <c r="O42" s="1403"/>
      <c r="P42" s="1404"/>
      <c r="Q42" s="1408">
        <f>入力フォーム!D15</f>
        <v>0</v>
      </c>
      <c r="R42" s="1369"/>
      <c r="S42" s="1369"/>
      <c r="T42" s="1369"/>
      <c r="U42" s="1370"/>
    </row>
    <row r="43" spans="1:21" ht="18.75" customHeight="1">
      <c r="A43" s="536"/>
      <c r="B43" s="536"/>
      <c r="D43" s="522"/>
      <c r="E43" s="522"/>
      <c r="F43" s="522"/>
      <c r="G43" s="522"/>
      <c r="H43" s="537"/>
      <c r="I43" s="1405"/>
      <c r="J43" s="1406"/>
      <c r="K43" s="1406"/>
      <c r="L43" s="1406"/>
      <c r="M43" s="1406"/>
      <c r="N43" s="1406"/>
      <c r="O43" s="1406"/>
      <c r="P43" s="1407"/>
      <c r="Q43" s="1371"/>
      <c r="R43" s="1372"/>
      <c r="S43" s="1372"/>
      <c r="T43" s="1372"/>
      <c r="U43" s="1373"/>
    </row>
    <row r="44" spans="1:21" ht="7.5" customHeight="1">
      <c r="A44" s="536"/>
      <c r="B44" s="536"/>
      <c r="D44" s="522"/>
      <c r="E44" s="522"/>
      <c r="F44" s="522"/>
      <c r="G44" s="522"/>
      <c r="H44" s="522"/>
      <c r="I44" s="538"/>
      <c r="J44" s="538"/>
      <c r="K44" s="538"/>
      <c r="L44" s="538"/>
      <c r="M44" s="538"/>
      <c r="N44" s="538"/>
      <c r="O44" s="538"/>
      <c r="P44" s="538"/>
      <c r="Q44" s="539"/>
      <c r="R44" s="539"/>
      <c r="S44" s="539"/>
      <c r="T44" s="539"/>
      <c r="U44" s="539"/>
    </row>
    <row r="45" spans="1:21" ht="15.75" customHeight="1">
      <c r="A45" s="540" t="s">
        <v>657</v>
      </c>
      <c r="B45" s="536"/>
      <c r="D45" s="522"/>
      <c r="E45" s="522"/>
      <c r="F45" s="522"/>
      <c r="G45" s="522"/>
      <c r="H45" s="522"/>
      <c r="I45" s="522"/>
      <c r="J45" s="522"/>
      <c r="K45" s="522"/>
      <c r="L45" s="522"/>
      <c r="M45" s="522"/>
      <c r="N45" s="522"/>
      <c r="O45" s="522"/>
      <c r="P45" s="522"/>
      <c r="Q45" s="525"/>
      <c r="R45" s="525"/>
      <c r="S45" s="525"/>
      <c r="T45" s="525"/>
      <c r="U45" s="525"/>
    </row>
    <row r="46" spans="1:21" ht="15.75" customHeight="1">
      <c r="A46" s="540" t="s">
        <v>658</v>
      </c>
      <c r="B46" s="536"/>
      <c r="D46" s="522"/>
      <c r="E46" s="522"/>
      <c r="F46" s="522"/>
      <c r="G46" s="522"/>
      <c r="H46" s="522"/>
      <c r="I46" s="522"/>
      <c r="J46" s="522"/>
      <c r="K46" s="522"/>
      <c r="L46" s="522"/>
      <c r="M46" s="522"/>
      <c r="N46" s="522"/>
      <c r="O46" s="522"/>
      <c r="P46" s="522"/>
      <c r="Q46" s="525"/>
      <c r="R46" s="525"/>
      <c r="S46" s="525"/>
      <c r="T46" s="525"/>
      <c r="U46" s="525"/>
    </row>
    <row r="47" spans="1:21" ht="17.25" customHeight="1">
      <c r="A47" s="520" t="s">
        <v>659</v>
      </c>
    </row>
    <row r="48" spans="1:21" ht="15.75" customHeight="1">
      <c r="A48" s="536"/>
      <c r="B48" s="536"/>
      <c r="D48" s="522"/>
      <c r="E48" s="522"/>
      <c r="F48" s="522"/>
      <c r="G48" s="522"/>
      <c r="H48" s="522"/>
      <c r="I48" s="522"/>
      <c r="J48" s="522"/>
      <c r="K48" s="522"/>
      <c r="L48" s="522"/>
      <c r="M48" s="522"/>
      <c r="N48" s="522"/>
      <c r="O48" s="522"/>
      <c r="P48" s="522"/>
      <c r="Q48" s="525"/>
      <c r="R48" s="525"/>
      <c r="S48" s="525"/>
      <c r="T48" s="525"/>
      <c r="U48" s="525"/>
    </row>
    <row r="49" spans="1:21" ht="15.75" customHeight="1">
      <c r="A49" s="536"/>
      <c r="B49" s="536"/>
      <c r="D49" s="522"/>
      <c r="E49" s="522"/>
      <c r="F49" s="522"/>
      <c r="G49" s="522"/>
      <c r="H49" s="522"/>
      <c r="I49" s="522"/>
      <c r="J49" s="522"/>
      <c r="K49" s="522"/>
      <c r="L49" s="522"/>
      <c r="M49" s="522"/>
      <c r="N49" s="522"/>
      <c r="O49" s="522"/>
      <c r="P49" s="522"/>
      <c r="Q49" s="525"/>
      <c r="R49" s="525"/>
      <c r="S49" s="525"/>
      <c r="T49" s="525"/>
      <c r="U49" s="525"/>
    </row>
    <row r="50" spans="1:21" ht="18" customHeight="1">
      <c r="A50" s="541" t="s">
        <v>660</v>
      </c>
      <c r="B50" s="542"/>
    </row>
    <row r="51" spans="1:21" ht="15" customHeight="1">
      <c r="A51" s="541"/>
      <c r="B51" s="542"/>
    </row>
    <row r="52" spans="1:21" ht="39.75" customHeight="1">
      <c r="A52" s="543"/>
      <c r="B52" s="542">
        <v>1</v>
      </c>
      <c r="C52" s="1400" t="s">
        <v>661</v>
      </c>
      <c r="D52" s="1400"/>
      <c r="E52" s="1400"/>
      <c r="F52" s="1400"/>
      <c r="G52" s="1400"/>
      <c r="H52" s="1400"/>
      <c r="I52" s="1400"/>
      <c r="J52" s="1400"/>
      <c r="K52" s="1400"/>
      <c r="L52" s="1400"/>
      <c r="M52" s="1400"/>
      <c r="N52" s="1400"/>
      <c r="O52" s="1400"/>
      <c r="P52" s="1400"/>
      <c r="Q52" s="1400"/>
      <c r="R52" s="1400"/>
      <c r="S52" s="1400"/>
      <c r="T52" s="1400"/>
      <c r="U52" s="1400"/>
    </row>
    <row r="53" spans="1:21" ht="15" customHeight="1">
      <c r="A53" s="541"/>
      <c r="B53" s="542"/>
    </row>
    <row r="54" spans="1:21" ht="24" customHeight="1">
      <c r="B54" s="542">
        <v>2</v>
      </c>
      <c r="C54" s="1400" t="s">
        <v>662</v>
      </c>
      <c r="D54" s="1400"/>
      <c r="E54" s="1400"/>
      <c r="F54" s="1400"/>
      <c r="G54" s="1400"/>
      <c r="H54" s="1400"/>
      <c r="I54" s="1400"/>
      <c r="J54" s="1400"/>
      <c r="K54" s="1400"/>
      <c r="L54" s="1400"/>
      <c r="M54" s="1400"/>
      <c r="N54" s="1400"/>
      <c r="O54" s="1400"/>
      <c r="P54" s="1400"/>
      <c r="Q54" s="1400"/>
      <c r="R54" s="1400"/>
      <c r="S54" s="1400"/>
      <c r="T54" s="1400"/>
      <c r="U54" s="1400"/>
    </row>
    <row r="55" spans="1:21" ht="15" customHeight="1">
      <c r="B55" s="542"/>
      <c r="C55" s="544"/>
      <c r="D55" s="544"/>
      <c r="E55" s="544"/>
      <c r="F55" s="544"/>
      <c r="G55" s="544"/>
      <c r="H55" s="544"/>
      <c r="I55" s="544"/>
      <c r="J55" s="544"/>
      <c r="K55" s="544"/>
      <c r="L55" s="544"/>
      <c r="M55" s="544"/>
      <c r="N55" s="544"/>
      <c r="O55" s="544"/>
      <c r="P55" s="544"/>
      <c r="Q55" s="544"/>
      <c r="R55" s="544"/>
      <c r="S55" s="544"/>
      <c r="T55" s="544"/>
      <c r="U55" s="544"/>
    </row>
    <row r="56" spans="1:21" ht="24" customHeight="1">
      <c r="B56" s="542">
        <v>3</v>
      </c>
      <c r="C56" s="1400" t="s">
        <v>663</v>
      </c>
      <c r="D56" s="1400"/>
      <c r="E56" s="1400"/>
      <c r="F56" s="1400"/>
      <c r="G56" s="1400"/>
      <c r="H56" s="1400"/>
      <c r="I56" s="1400"/>
      <c r="J56" s="1400"/>
      <c r="K56" s="1400"/>
      <c r="L56" s="1400"/>
      <c r="M56" s="1400"/>
      <c r="N56" s="1400"/>
      <c r="O56" s="1400"/>
      <c r="P56" s="1400"/>
      <c r="Q56" s="1400"/>
      <c r="R56" s="1400"/>
      <c r="S56" s="1400"/>
      <c r="T56" s="1400"/>
      <c r="U56" s="1400"/>
    </row>
    <row r="57" spans="1:21" ht="15" customHeight="1">
      <c r="A57" s="541"/>
      <c r="B57" s="542"/>
    </row>
    <row r="58" spans="1:21" ht="122.25" customHeight="1">
      <c r="B58" s="542">
        <v>4</v>
      </c>
      <c r="C58" s="1400" t="s">
        <v>664</v>
      </c>
      <c r="D58" s="1400"/>
      <c r="E58" s="1400"/>
      <c r="F58" s="1400"/>
      <c r="G58" s="1400"/>
      <c r="H58" s="1400"/>
      <c r="I58" s="1400"/>
      <c r="J58" s="1400"/>
      <c r="K58" s="1400"/>
      <c r="L58" s="1400"/>
      <c r="M58" s="1400"/>
      <c r="N58" s="1400"/>
      <c r="O58" s="1400"/>
      <c r="P58" s="1400"/>
      <c r="Q58" s="1400"/>
      <c r="R58" s="1400"/>
      <c r="S58" s="1400"/>
      <c r="T58" s="1400"/>
      <c r="U58" s="1400"/>
    </row>
    <row r="59" spans="1:21" ht="15" customHeight="1">
      <c r="B59" s="542"/>
      <c r="C59" s="544"/>
      <c r="D59" s="544"/>
      <c r="E59" s="544"/>
      <c r="F59" s="544"/>
      <c r="G59" s="544"/>
      <c r="H59" s="544"/>
      <c r="I59" s="544"/>
      <c r="J59" s="544"/>
      <c r="K59" s="544"/>
      <c r="L59" s="544"/>
      <c r="M59" s="544"/>
      <c r="N59" s="544"/>
      <c r="O59" s="544"/>
      <c r="P59" s="544"/>
      <c r="Q59" s="544"/>
      <c r="R59" s="544"/>
      <c r="S59" s="544"/>
      <c r="T59" s="544"/>
      <c r="U59" s="544"/>
    </row>
    <row r="60" spans="1:21" ht="39.75" customHeight="1">
      <c r="B60" s="542">
        <v>5</v>
      </c>
      <c r="C60" s="1400" t="s">
        <v>665</v>
      </c>
      <c r="D60" s="1400"/>
      <c r="E60" s="1400"/>
      <c r="F60" s="1400"/>
      <c r="G60" s="1400"/>
      <c r="H60" s="1400"/>
      <c r="I60" s="1400"/>
      <c r="J60" s="1400"/>
      <c r="K60" s="1400"/>
      <c r="L60" s="1400"/>
      <c r="M60" s="1400"/>
      <c r="N60" s="1400"/>
      <c r="O60" s="1400"/>
      <c r="P60" s="1400"/>
      <c r="Q60" s="1400"/>
      <c r="R60" s="1400"/>
      <c r="S60" s="1400"/>
      <c r="T60" s="1400"/>
      <c r="U60" s="1400"/>
    </row>
    <row r="61" spans="1:21" ht="18" customHeight="1">
      <c r="C61" s="545"/>
      <c r="D61" s="545"/>
      <c r="E61" s="545"/>
      <c r="F61" s="545"/>
    </row>
  </sheetData>
  <mergeCells count="64">
    <mergeCell ref="C56:U56"/>
    <mergeCell ref="C58:U58"/>
    <mergeCell ref="C60:U60"/>
    <mergeCell ref="N3:O3"/>
    <mergeCell ref="D16:P17"/>
    <mergeCell ref="D39:P40"/>
    <mergeCell ref="D37:P38"/>
    <mergeCell ref="D35:P36"/>
    <mergeCell ref="D33:P34"/>
    <mergeCell ref="D31:P32"/>
    <mergeCell ref="Q39:U40"/>
    <mergeCell ref="I42:P43"/>
    <mergeCell ref="Q42:U43"/>
    <mergeCell ref="C52:U52"/>
    <mergeCell ref="C54:U54"/>
    <mergeCell ref="Q31:U32"/>
    <mergeCell ref="A39:A40"/>
    <mergeCell ref="B39:C40"/>
    <mergeCell ref="Q35:U36"/>
    <mergeCell ref="A37:A38"/>
    <mergeCell ref="B37:C38"/>
    <mergeCell ref="Q37:U38"/>
    <mergeCell ref="A35:A36"/>
    <mergeCell ref="B35:C36"/>
    <mergeCell ref="A33:A34"/>
    <mergeCell ref="B33:C34"/>
    <mergeCell ref="Q33:U34"/>
    <mergeCell ref="A31:A32"/>
    <mergeCell ref="B31:C32"/>
    <mergeCell ref="Q27:U28"/>
    <mergeCell ref="A29:A30"/>
    <mergeCell ref="B29:C30"/>
    <mergeCell ref="Q29:U30"/>
    <mergeCell ref="A27:A28"/>
    <mergeCell ref="B27:C28"/>
    <mergeCell ref="D29:P30"/>
    <mergeCell ref="D27:P28"/>
    <mergeCell ref="Q23:U24"/>
    <mergeCell ref="A25:A26"/>
    <mergeCell ref="B25:C26"/>
    <mergeCell ref="Q25:U26"/>
    <mergeCell ref="Q21:U22"/>
    <mergeCell ref="A23:A24"/>
    <mergeCell ref="B23:C24"/>
    <mergeCell ref="D25:P26"/>
    <mergeCell ref="D23:P24"/>
    <mergeCell ref="D21:P22"/>
    <mergeCell ref="Q16:U17"/>
    <mergeCell ref="A20:C20"/>
    <mergeCell ref="D20:P20"/>
    <mergeCell ref="Q20:U20"/>
    <mergeCell ref="A21:A22"/>
    <mergeCell ref="B21:C22"/>
    <mergeCell ref="A16:C17"/>
    <mergeCell ref="L10:U10"/>
    <mergeCell ref="L12:S12"/>
    <mergeCell ref="A15:C15"/>
    <mergeCell ref="D15:P15"/>
    <mergeCell ref="Q15:U15"/>
    <mergeCell ref="Q1:U1"/>
    <mergeCell ref="K3:M3"/>
    <mergeCell ref="B4:C4"/>
    <mergeCell ref="A6:U6"/>
    <mergeCell ref="L8:U8"/>
  </mergeCells>
  <phoneticPr fontId="33"/>
  <printOptions horizontalCentered="1"/>
  <pageMargins left="0.15748031496062992" right="0.15748031496062992" top="0.36" bottom="0.2" header="0.18" footer="0.16"/>
  <pageSetup paperSize="9" scale="91"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入力フォーム</vt:lpstr>
      <vt:lpstr>様式1号</vt:lpstr>
      <vt:lpstr>様式第4-1号</vt:lpstr>
      <vt:lpstr>様式第5号</vt:lpstr>
      <vt:lpstr>様式第6-1号</vt:lpstr>
      <vt:lpstr>様式第8－1号</vt:lpstr>
      <vt:lpstr>様式第12号</vt:lpstr>
      <vt:lpstr>様式第13号（中小企業の方のみ）</vt:lpstr>
      <vt:lpstr>入力フォーム!Print_Area</vt:lpstr>
      <vt:lpstr>様式第12号!Print_Area</vt:lpstr>
      <vt:lpstr>'様式第13号（中小企業の方のみ）'!Print_Area</vt:lpstr>
      <vt:lpstr>'様式第4-1号'!Print_Area</vt:lpstr>
      <vt:lpstr>様式第5号!Print_Area</vt:lpstr>
      <vt:lpstr>'様式第6-1号'!Print_Area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稲吉 輝尚</cp:lastModifiedBy>
  <cp:lastPrinted>2025-06-24T04:11:59Z</cp:lastPrinted>
  <dcterms:created xsi:type="dcterms:W3CDTF">2023-07-13T08:01:02Z</dcterms:created>
  <dcterms:modified xsi:type="dcterms:W3CDTF">2025-09-02T23:57:13Z</dcterms:modified>
</cp:coreProperties>
</file>